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" sheetId="1" r:id="rId1"/>
  </sheets>
  <definedNames>
    <definedName name="DATABASE">'A'!#REF!</definedName>
    <definedName name="INTERNET">'A'!$A$62</definedName>
    <definedName name="_xlnm.Print_Area" localSheetId="0">'A'!$B$1:$J$59</definedName>
    <definedName name="Print_Area_MI" localSheetId="0">'A'!$B$1:$K$62</definedName>
    <definedName name="SOURCE">'A'!$A$57:$A$59</definedName>
    <definedName name="TITLE">'A'!$A$1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<sst xmlns="http://schemas.openxmlformats.org/spreadsheetml/2006/main" count="135" uniqueCount="97">
  <si>
    <t>No. HS--52. Vote Cast for President, by Major Political Party</t>
  </si>
  <si>
    <t>[Prior to 1960, excludes Alaska and Hawaii; prior to 1964, excludes DC.</t>
  </si>
  <si>
    <t>Beginning 1920, vote cast for major party candidates include</t>
  </si>
  <si>
    <t xml:space="preserve">the votes of minor parties cast for those candidates. 1900-1916, total </t>
  </si>
  <si>
    <t>vote cast excludes minor party candidates polling under 10,000 votes]</t>
  </si>
  <si>
    <t xml:space="preserve">           Candidates for President</t>
  </si>
  <si>
    <t xml:space="preserve">      Vote cast for President</t>
  </si>
  <si>
    <t>Democratic</t>
  </si>
  <si>
    <t>Republican</t>
  </si>
  <si>
    <t>Year</t>
  </si>
  <si>
    <t xml:space="preserve">Total </t>
  </si>
  <si>
    <t xml:space="preserve">      Popular vote</t>
  </si>
  <si>
    <t xml:space="preserve">popular </t>
  </si>
  <si>
    <t xml:space="preserve">Percent </t>
  </si>
  <si>
    <t xml:space="preserve">vote \1 </t>
  </si>
  <si>
    <t xml:space="preserve">Number </t>
  </si>
  <si>
    <t xml:space="preserve">of popular </t>
  </si>
  <si>
    <t xml:space="preserve">Electoral </t>
  </si>
  <si>
    <t xml:space="preserve">(1,000) </t>
  </si>
  <si>
    <t xml:space="preserve">vote </t>
  </si>
  <si>
    <t>1900</t>
  </si>
  <si>
    <t>McKinley</t>
  </si>
  <si>
    <t>Bryan</t>
  </si>
  <si>
    <t>1904</t>
  </si>
  <si>
    <t>Parker</t>
  </si>
  <si>
    <t>Roosevelt</t>
  </si>
  <si>
    <t>1908</t>
  </si>
  <si>
    <t>Taft</t>
  </si>
  <si>
    <t>1912</t>
  </si>
  <si>
    <t>Wilson</t>
  </si>
  <si>
    <t>1916</t>
  </si>
  <si>
    <t>Hughes</t>
  </si>
  <si>
    <t>1920</t>
  </si>
  <si>
    <t>Cox</t>
  </si>
  <si>
    <t>Harding</t>
  </si>
  <si>
    <t>1924</t>
  </si>
  <si>
    <t>Davis</t>
  </si>
  <si>
    <t>Coolidge</t>
  </si>
  <si>
    <t>1928</t>
  </si>
  <si>
    <t>Smith</t>
  </si>
  <si>
    <t>Hoover</t>
  </si>
  <si>
    <t>1932</t>
  </si>
  <si>
    <t>F. D. Roosevelt</t>
  </si>
  <si>
    <t>1936</t>
  </si>
  <si>
    <t>Landon</t>
  </si>
  <si>
    <t>1940</t>
  </si>
  <si>
    <t>Willkie</t>
  </si>
  <si>
    <t>1944</t>
  </si>
  <si>
    <t>Dewey</t>
  </si>
  <si>
    <t>1948</t>
  </si>
  <si>
    <t>Truman</t>
  </si>
  <si>
    <t>1952</t>
  </si>
  <si>
    <t>Stevenson</t>
  </si>
  <si>
    <t>Eisenhower</t>
  </si>
  <si>
    <t>1956</t>
  </si>
  <si>
    <t>1960</t>
  </si>
  <si>
    <t>Kennedy</t>
  </si>
  <si>
    <t>Nixon</t>
  </si>
  <si>
    <t>1964</t>
  </si>
  <si>
    <t>Johnson</t>
  </si>
  <si>
    <t>Goldwater</t>
  </si>
  <si>
    <t>1968</t>
  </si>
  <si>
    <t>Humphrey</t>
  </si>
  <si>
    <t>1972</t>
  </si>
  <si>
    <t>McGovern</t>
  </si>
  <si>
    <t>1976</t>
  </si>
  <si>
    <t>Carter</t>
  </si>
  <si>
    <t>Ford</t>
  </si>
  <si>
    <t>1980</t>
  </si>
  <si>
    <t>Reagan</t>
  </si>
  <si>
    <t>1984</t>
  </si>
  <si>
    <t>Mondale</t>
  </si>
  <si>
    <t>1988</t>
  </si>
  <si>
    <t>Dukakis</t>
  </si>
  <si>
    <t>Bush</t>
  </si>
  <si>
    <t>1992</t>
  </si>
  <si>
    <t>Clinton</t>
  </si>
  <si>
    <t>1996</t>
  </si>
  <si>
    <t>Dole</t>
  </si>
  <si>
    <t>2000</t>
  </si>
  <si>
    <t>Gore</t>
  </si>
  <si>
    <t>2004</t>
  </si>
  <si>
    <t>Highest value</t>
  </si>
  <si>
    <t>(X)</t>
  </si>
  <si>
    <t>Lowest value</t>
  </si>
  <si>
    <t>\1 Include votes for minor party candidates, independents,</t>
  </si>
  <si>
    <t>unpledged electors, and scattered write-in votes.</t>
  </si>
  <si>
    <t xml:space="preserve">Source: 1900-1932, U.S. Census Bureau, Historical Statistics of the United States, Colonial Times to 1970; </t>
  </si>
  <si>
    <t>1936-2000, Congressional Quarterly, Inc., Washington, D.C..</t>
  </si>
  <si>
    <t>America at the Polls 2, 1965, and America Votes, biennial, (copyright).</t>
  </si>
  <si>
    <t>INTERNET</t>
  </si>
  <si>
    <t>http://www.cq.com</t>
  </si>
  <si>
    <t>Kerry</t>
  </si>
  <si>
    <t>(NA)</t>
  </si>
  <si>
    <t>FOOTNOTES</t>
  </si>
  <si>
    <t>X Not applicable.</t>
  </si>
  <si>
    <t>SYMBOL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</si>
</sst>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_)"/>
  </numFmts>
  <fonts count="7">
    <font>
      <sz val="12"/>
      <name val="Courier New"/>
      <family val="0"/>
    </font>
    <font>
      <sz val="10"/>
      <name val="Arial"/>
      <family val="0"/>
    </font>
    <font>
      <sz val="12"/>
      <color indexed="12"/>
      <name val="Courier New"/>
      <family val="3"/>
    </font>
    <font>
      <b/>
      <sz val="12"/>
      <color indexed="12"/>
      <name val="Courier New"/>
      <family val="3"/>
    </font>
    <font>
      <i/>
      <sz val="12"/>
      <color indexed="12"/>
      <name val="Courier New"/>
      <family val="3"/>
    </font>
    <font>
      <i/>
      <sz val="12"/>
      <name val="Courier New"/>
      <family val="3"/>
    </font>
    <font>
      <u val="single"/>
      <sz val="10.45"/>
      <color indexed="12"/>
      <name val="Courier New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2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12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37" fontId="0" fillId="0" borderId="0" xfId="0" applyNumberFormat="1" applyFont="1" applyAlignment="1" applyProtection="1">
      <alignment/>
      <protection/>
    </xf>
    <xf numFmtId="0" fontId="2" fillId="0" borderId="1" xfId="0" applyFont="1" applyBorder="1" applyAlignment="1" applyProtection="1">
      <alignment/>
      <protection locked="0"/>
    </xf>
    <xf numFmtId="0" fontId="2" fillId="0" borderId="2" xfId="0" applyFont="1" applyBorder="1" applyAlignment="1" applyProtection="1">
      <alignment/>
      <protection locked="0"/>
    </xf>
    <xf numFmtId="0" fontId="2" fillId="0" borderId="3" xfId="0" applyFont="1" applyBorder="1" applyAlignment="1" applyProtection="1">
      <alignment/>
      <protection locked="0"/>
    </xf>
    <xf numFmtId="0" fontId="2" fillId="0" borderId="4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3" xfId="0" applyFont="1" applyBorder="1" applyAlignment="1" applyProtection="1">
      <alignment horizontal="right"/>
      <protection locked="0"/>
    </xf>
    <xf numFmtId="0" fontId="2" fillId="0" borderId="2" xfId="0" applyFont="1" applyBorder="1" applyAlignment="1" applyProtection="1">
      <alignment horizontal="right"/>
      <protection locked="0"/>
    </xf>
    <xf numFmtId="0" fontId="2" fillId="0" borderId="5" xfId="0" applyFont="1" applyBorder="1" applyAlignment="1" applyProtection="1">
      <alignment/>
      <protection locked="0"/>
    </xf>
    <xf numFmtId="0" fontId="2" fillId="0" borderId="6" xfId="0" applyFont="1" applyBorder="1" applyAlignment="1" applyProtection="1">
      <alignment/>
      <protection locked="0"/>
    </xf>
    <xf numFmtId="37" fontId="0" fillId="0" borderId="2" xfId="0" applyNumberFormat="1" applyFont="1" applyBorder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 locked="0"/>
    </xf>
    <xf numFmtId="37" fontId="4" fillId="0" borderId="2" xfId="0" applyNumberFormat="1" applyFont="1" applyBorder="1" applyAlignment="1" applyProtection="1">
      <alignment/>
      <protection locked="0"/>
    </xf>
    <xf numFmtId="164" fontId="4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164" fontId="0" fillId="0" borderId="5" xfId="0" applyNumberFormat="1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37" fontId="0" fillId="0" borderId="2" xfId="0" applyNumberFormat="1" applyFont="1" applyBorder="1" applyAlignment="1" applyProtection="1">
      <alignment/>
      <protection locked="0"/>
    </xf>
    <xf numFmtId="37" fontId="0" fillId="0" borderId="0" xfId="0" applyNumberFormat="1" applyFont="1" applyAlignment="1" applyProtection="1">
      <alignment/>
      <protection locked="0"/>
    </xf>
    <xf numFmtId="0" fontId="0" fillId="0" borderId="7" xfId="0" applyFont="1" applyFill="1" applyBorder="1" applyAlignment="1" applyProtection="1">
      <alignment horizontal="right"/>
      <protection/>
    </xf>
    <xf numFmtId="164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7" fontId="4" fillId="0" borderId="0" xfId="0" applyNumberFormat="1" applyFont="1" applyAlignment="1" applyProtection="1">
      <alignment horizontal="left"/>
      <protection locked="0"/>
    </xf>
    <xf numFmtId="0" fontId="2" fillId="0" borderId="8" xfId="0" applyFont="1" applyBorder="1" applyAlignment="1" applyProtection="1">
      <alignment/>
      <protection locked="0"/>
    </xf>
    <xf numFmtId="0" fontId="2" fillId="0" borderId="7" xfId="0" applyFont="1" applyBorder="1" applyAlignment="1" applyProtection="1">
      <alignment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/>
      <protection locked="0"/>
    </xf>
    <xf numFmtId="0" fontId="0" fillId="0" borderId="7" xfId="0" applyFont="1" applyBorder="1" applyAlignment="1" applyProtection="1">
      <alignment/>
      <protection/>
    </xf>
    <xf numFmtId="0" fontId="4" fillId="0" borderId="7" xfId="0" applyFont="1" applyBorder="1" applyAlignment="1" applyProtection="1">
      <alignment/>
      <protection locked="0"/>
    </xf>
    <xf numFmtId="0" fontId="0" fillId="0" borderId="9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19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q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69"/>
  <sheetViews>
    <sheetView tabSelected="1" defaultGridColor="0" zoomScale="87" zoomScaleNormal="87" colorId="22" workbookViewId="0" topLeftCell="A1">
      <selection activeCell="C18" sqref="C18"/>
    </sheetView>
  </sheetViews>
  <sheetFormatPr defaultColWidth="12.69921875" defaultRowHeight="15.75"/>
  <cols>
    <col min="1" max="1" width="20.69921875" style="0" customWidth="1"/>
    <col min="2" max="3" width="25.69921875" style="0" customWidth="1"/>
    <col min="19" max="19" width="14.69921875" style="0" customWidth="1"/>
  </cols>
  <sheetData>
    <row r="1" spans="1:19" ht="16.5">
      <c r="A1" s="3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.7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.7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.75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.75">
      <c r="A6" s="1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6.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4"/>
    </row>
    <row r="8" spans="1:19" ht="15.75">
      <c r="A8" s="31"/>
      <c r="B8" s="5"/>
      <c r="C8" s="5"/>
      <c r="D8" s="5"/>
      <c r="E8" s="5"/>
      <c r="F8" s="5"/>
      <c r="G8" s="5"/>
      <c r="H8" s="5"/>
      <c r="I8" s="5"/>
      <c r="J8" s="5"/>
      <c r="K8" s="1"/>
      <c r="L8" s="1"/>
      <c r="M8" s="1"/>
      <c r="N8" s="1"/>
      <c r="O8" s="1"/>
      <c r="P8" s="1"/>
      <c r="Q8" s="1"/>
      <c r="R8" s="1"/>
      <c r="S8" s="4"/>
    </row>
    <row r="9" spans="1:19" ht="15.75">
      <c r="A9" s="32"/>
      <c r="B9" s="2" t="s">
        <v>5</v>
      </c>
      <c r="C9" s="2"/>
      <c r="D9" s="2"/>
      <c r="E9" s="2" t="s">
        <v>6</v>
      </c>
      <c r="F9" s="1"/>
      <c r="G9" s="2"/>
      <c r="H9" s="2" t="s">
        <v>6</v>
      </c>
      <c r="I9" s="2"/>
      <c r="J9" s="2"/>
      <c r="K9" s="1"/>
      <c r="L9" s="1"/>
      <c r="M9" s="1"/>
      <c r="N9" s="1"/>
      <c r="O9" s="1"/>
      <c r="P9" s="1"/>
      <c r="Q9" s="1"/>
      <c r="R9" s="1"/>
      <c r="S9" s="4"/>
    </row>
    <row r="10" spans="1:19" ht="15.75">
      <c r="A10" s="32"/>
      <c r="B10" s="7"/>
      <c r="C10" s="7"/>
      <c r="D10" s="7"/>
      <c r="E10" s="8"/>
      <c r="F10" s="7"/>
      <c r="G10" s="7"/>
      <c r="H10" s="7"/>
      <c r="I10" s="7"/>
      <c r="J10" s="7"/>
      <c r="K10" s="1"/>
      <c r="L10" s="1"/>
      <c r="M10" s="1"/>
      <c r="N10" s="1"/>
      <c r="O10" s="1"/>
      <c r="P10" s="1"/>
      <c r="Q10" s="1"/>
      <c r="R10" s="1"/>
      <c r="S10" s="4"/>
    </row>
    <row r="11" spans="1:19" ht="15.75">
      <c r="A11" s="32"/>
      <c r="B11" s="2"/>
      <c r="C11" s="2"/>
      <c r="D11" s="2"/>
      <c r="E11" s="6"/>
      <c r="F11" s="9" t="s">
        <v>7</v>
      </c>
      <c r="G11" s="2"/>
      <c r="H11" s="2"/>
      <c r="I11" s="9" t="s">
        <v>8</v>
      </c>
      <c r="J11" s="2"/>
      <c r="K11" s="1"/>
      <c r="L11" s="1"/>
      <c r="M11" s="1"/>
      <c r="N11" s="1"/>
      <c r="O11" s="1"/>
      <c r="P11" s="1"/>
      <c r="Q11" s="1"/>
      <c r="R11" s="1"/>
      <c r="S11" s="4"/>
    </row>
    <row r="12" spans="1:19" ht="15.75">
      <c r="A12" s="32"/>
      <c r="B12" s="2"/>
      <c r="C12" s="2"/>
      <c r="D12" s="2"/>
      <c r="E12" s="8"/>
      <c r="F12" s="7"/>
      <c r="G12" s="7"/>
      <c r="H12" s="7"/>
      <c r="I12" s="7"/>
      <c r="J12" s="7"/>
      <c r="K12" s="1"/>
      <c r="L12" s="1"/>
      <c r="M12" s="1"/>
      <c r="N12" s="1"/>
      <c r="O12" s="1"/>
      <c r="P12" s="1"/>
      <c r="Q12" s="1"/>
      <c r="R12" s="1"/>
      <c r="S12" s="4"/>
    </row>
    <row r="13" spans="1:19" ht="15.75">
      <c r="A13" s="33" t="s">
        <v>9</v>
      </c>
      <c r="B13" s="9" t="s">
        <v>7</v>
      </c>
      <c r="C13" s="9" t="s">
        <v>8</v>
      </c>
      <c r="D13" s="10" t="s">
        <v>10</v>
      </c>
      <c r="E13" s="6" t="s">
        <v>11</v>
      </c>
      <c r="F13" s="2"/>
      <c r="G13" s="2"/>
      <c r="H13" s="2" t="s">
        <v>11</v>
      </c>
      <c r="I13" s="2"/>
      <c r="J13" s="2"/>
      <c r="K13" s="1"/>
      <c r="L13" s="1"/>
      <c r="M13" s="1"/>
      <c r="N13" s="1"/>
      <c r="O13" s="1"/>
      <c r="P13" s="1"/>
      <c r="Q13" s="1"/>
      <c r="R13" s="1"/>
      <c r="S13" s="1"/>
    </row>
    <row r="14" spans="1:19" ht="15.75">
      <c r="A14" s="32"/>
      <c r="B14" s="2"/>
      <c r="C14" s="2"/>
      <c r="D14" s="10" t="s">
        <v>12</v>
      </c>
      <c r="E14" s="8"/>
      <c r="F14" s="11" t="s">
        <v>13</v>
      </c>
      <c r="G14" s="2"/>
      <c r="H14" s="7"/>
      <c r="I14" s="11" t="s">
        <v>13</v>
      </c>
      <c r="J14" s="2"/>
      <c r="K14" s="1"/>
      <c r="L14" s="1"/>
      <c r="M14" s="1"/>
      <c r="N14" s="1"/>
      <c r="O14" s="1"/>
      <c r="P14" s="1"/>
      <c r="Q14" s="1"/>
      <c r="R14" s="1"/>
      <c r="S14" s="1"/>
    </row>
    <row r="15" spans="1:19" ht="15.75">
      <c r="A15" s="32"/>
      <c r="B15" s="2"/>
      <c r="C15" s="2"/>
      <c r="D15" s="10" t="s">
        <v>14</v>
      </c>
      <c r="E15" s="12" t="s">
        <v>15</v>
      </c>
      <c r="F15" s="10" t="s">
        <v>16</v>
      </c>
      <c r="G15" s="10" t="s">
        <v>17</v>
      </c>
      <c r="H15" s="10" t="s">
        <v>15</v>
      </c>
      <c r="I15" s="10" t="s">
        <v>16</v>
      </c>
      <c r="J15" s="10" t="s">
        <v>17</v>
      </c>
      <c r="K15" s="1"/>
      <c r="L15" s="1"/>
      <c r="M15" s="1"/>
      <c r="N15" s="1"/>
      <c r="O15" s="1"/>
      <c r="P15" s="1"/>
      <c r="Q15" s="1"/>
      <c r="R15" s="1"/>
      <c r="S15" s="1"/>
    </row>
    <row r="16" spans="1:19" ht="15.75">
      <c r="A16" s="32"/>
      <c r="B16" s="2"/>
      <c r="C16" s="2"/>
      <c r="D16" s="10" t="s">
        <v>18</v>
      </c>
      <c r="E16" s="12" t="s">
        <v>18</v>
      </c>
      <c r="F16" s="10" t="s">
        <v>19</v>
      </c>
      <c r="G16" s="10" t="s">
        <v>19</v>
      </c>
      <c r="H16" s="10" t="s">
        <v>18</v>
      </c>
      <c r="I16" s="10" t="s">
        <v>19</v>
      </c>
      <c r="J16" s="10" t="s">
        <v>19</v>
      </c>
      <c r="K16" s="1"/>
      <c r="L16" s="1"/>
      <c r="M16" s="1"/>
      <c r="N16" s="1"/>
      <c r="O16" s="1"/>
      <c r="P16" s="1"/>
      <c r="Q16" s="1"/>
      <c r="R16" s="1"/>
      <c r="S16" s="1"/>
    </row>
    <row r="17" spans="1:19" ht="16.5" thickBot="1">
      <c r="A17" s="34"/>
      <c r="B17" s="13"/>
      <c r="C17" s="13"/>
      <c r="D17" s="13"/>
      <c r="E17" s="14"/>
      <c r="F17" s="13"/>
      <c r="G17" s="13"/>
      <c r="H17" s="13"/>
      <c r="I17" s="13"/>
      <c r="J17" s="13"/>
      <c r="K17" s="1"/>
      <c r="L17" s="1"/>
      <c r="M17" s="1"/>
      <c r="N17" s="1"/>
      <c r="O17" s="1"/>
      <c r="P17" s="1"/>
      <c r="Q17" s="1"/>
      <c r="R17" s="1"/>
      <c r="S17" s="1"/>
    </row>
    <row r="18" spans="1:19" ht="15.75">
      <c r="A18" s="35" t="s">
        <v>20</v>
      </c>
      <c r="B18" s="1" t="s">
        <v>22</v>
      </c>
      <c r="C18" s="1" t="s">
        <v>21</v>
      </c>
      <c r="D18" s="4">
        <v>13962.065</v>
      </c>
      <c r="E18" s="15">
        <v>6356.734</v>
      </c>
      <c r="F18" s="16">
        <f>E18/D18*100</f>
        <v>45.52860912766128</v>
      </c>
      <c r="G18" s="1">
        <v>155</v>
      </c>
      <c r="H18" s="4">
        <v>7218.491</v>
      </c>
      <c r="I18" s="16">
        <f>H18/D18*100</f>
        <v>51.70074054231949</v>
      </c>
      <c r="J18" s="1">
        <v>292</v>
      </c>
      <c r="K18" s="1"/>
      <c r="L18" s="1"/>
      <c r="M18" s="1"/>
      <c r="N18" s="1"/>
      <c r="O18" s="1"/>
      <c r="P18" s="1"/>
      <c r="Q18" s="1"/>
      <c r="R18" s="1"/>
      <c r="S18" s="1"/>
    </row>
    <row r="19" spans="1:19" ht="15.75">
      <c r="A19" s="35" t="s">
        <v>23</v>
      </c>
      <c r="B19" s="1" t="s">
        <v>24</v>
      </c>
      <c r="C19" s="1" t="s">
        <v>25</v>
      </c>
      <c r="D19" s="4">
        <v>13521.935</v>
      </c>
      <c r="E19" s="25">
        <v>5084.223</v>
      </c>
      <c r="F19" s="16">
        <f>E19/D19*100</f>
        <v>37.59981836919051</v>
      </c>
      <c r="G19" s="1">
        <v>140</v>
      </c>
      <c r="H19" s="4">
        <v>7628.461</v>
      </c>
      <c r="I19" s="16">
        <f>H19/D19*100</f>
        <v>56.41545385331316</v>
      </c>
      <c r="J19" s="1">
        <v>336</v>
      </c>
      <c r="K19" s="1"/>
      <c r="L19" s="1"/>
      <c r="M19" s="1"/>
      <c r="N19" s="1"/>
      <c r="O19" s="1"/>
      <c r="P19" s="1"/>
      <c r="Q19" s="1"/>
      <c r="R19" s="1"/>
      <c r="S19" s="1"/>
    </row>
    <row r="20" spans="1:19" ht="15.75">
      <c r="A20" s="35" t="s">
        <v>26</v>
      </c>
      <c r="B20" s="1" t="s">
        <v>22</v>
      </c>
      <c r="C20" s="1" t="s">
        <v>27</v>
      </c>
      <c r="D20" s="4">
        <v>14888.239</v>
      </c>
      <c r="E20" s="15">
        <v>6412.294</v>
      </c>
      <c r="F20" s="16">
        <f>E20/D20*100</f>
        <v>43.06952622133484</v>
      </c>
      <c r="G20" s="1">
        <v>162</v>
      </c>
      <c r="H20" s="4">
        <v>7675.32</v>
      </c>
      <c r="I20" s="16">
        <f>H20/D20*100</f>
        <v>51.5529069623345</v>
      </c>
      <c r="J20" s="1">
        <v>321</v>
      </c>
      <c r="K20" s="1"/>
      <c r="L20" s="1"/>
      <c r="M20" s="1"/>
      <c r="N20" s="1"/>
      <c r="O20" s="1"/>
      <c r="P20" s="1"/>
      <c r="Q20" s="1"/>
      <c r="R20" s="1"/>
      <c r="S20" s="1"/>
    </row>
    <row r="21" spans="1:19" ht="15.75">
      <c r="A21" s="35" t="s">
        <v>28</v>
      </c>
      <c r="B21" s="1" t="s">
        <v>29</v>
      </c>
      <c r="C21" s="1" t="s">
        <v>27</v>
      </c>
      <c r="D21" s="4">
        <v>15037</v>
      </c>
      <c r="E21" s="15">
        <v>6296.547</v>
      </c>
      <c r="F21" s="16">
        <f>E21/D21*100</f>
        <v>41.87369156081665</v>
      </c>
      <c r="G21" s="1">
        <v>435</v>
      </c>
      <c r="H21" s="26">
        <v>3486.72</v>
      </c>
      <c r="I21" s="28">
        <f>H21/D21*100</f>
        <v>23.187603910354458</v>
      </c>
      <c r="J21" s="29">
        <v>8</v>
      </c>
      <c r="K21" s="1"/>
      <c r="L21" s="1"/>
      <c r="M21" s="1"/>
      <c r="N21" s="1"/>
      <c r="O21" s="1"/>
      <c r="P21" s="1"/>
      <c r="Q21" s="1"/>
      <c r="R21" s="1"/>
      <c r="S21" s="1"/>
    </row>
    <row r="22" spans="1:19" ht="15.75">
      <c r="A22" s="35" t="s">
        <v>30</v>
      </c>
      <c r="B22" s="1" t="s">
        <v>29</v>
      </c>
      <c r="C22" s="1" t="s">
        <v>31</v>
      </c>
      <c r="D22" s="4">
        <v>18480.224</v>
      </c>
      <c r="E22" s="15">
        <v>9127.695</v>
      </c>
      <c r="F22" s="16">
        <f>E22/D22*100</f>
        <v>49.39169027388413</v>
      </c>
      <c r="G22" s="1">
        <v>277</v>
      </c>
      <c r="H22" s="4">
        <v>8533.507</v>
      </c>
      <c r="I22" s="16">
        <f>H22/D22*100</f>
        <v>46.17642621647876</v>
      </c>
      <c r="J22" s="1">
        <v>254</v>
      </c>
      <c r="K22" s="1"/>
      <c r="L22" s="1"/>
      <c r="M22" s="1"/>
      <c r="N22" s="1"/>
      <c r="O22" s="1"/>
      <c r="P22" s="1"/>
      <c r="Q22" s="1"/>
      <c r="R22" s="1"/>
      <c r="S22" s="1"/>
    </row>
    <row r="23" spans="1:19" ht="15.75">
      <c r="A23" s="35" t="s">
        <v>32</v>
      </c>
      <c r="B23" s="1" t="s">
        <v>33</v>
      </c>
      <c r="C23" s="1" t="s">
        <v>34</v>
      </c>
      <c r="D23" s="4">
        <v>26769</v>
      </c>
      <c r="E23" s="15">
        <v>9133</v>
      </c>
      <c r="F23" s="16">
        <v>34.1</v>
      </c>
      <c r="G23" s="1">
        <v>127</v>
      </c>
      <c r="H23" s="4">
        <v>16153</v>
      </c>
      <c r="I23" s="16">
        <v>60.3</v>
      </c>
      <c r="J23" s="1">
        <v>404</v>
      </c>
      <c r="K23" s="1"/>
      <c r="L23" s="1"/>
      <c r="M23" s="1"/>
      <c r="N23" s="1"/>
      <c r="O23" s="1"/>
      <c r="P23" s="1"/>
      <c r="Q23" s="1"/>
      <c r="R23" s="1"/>
      <c r="S23" s="1"/>
    </row>
    <row r="24" spans="1:19" ht="15.75">
      <c r="A24" s="35" t="s">
        <v>35</v>
      </c>
      <c r="B24" s="1" t="s">
        <v>36</v>
      </c>
      <c r="C24" s="1" t="s">
        <v>37</v>
      </c>
      <c r="D24" s="4">
        <v>29095</v>
      </c>
      <c r="E24" s="15">
        <v>8387</v>
      </c>
      <c r="F24" s="28">
        <v>28.8</v>
      </c>
      <c r="G24" s="1">
        <v>136</v>
      </c>
      <c r="H24" s="4">
        <v>15720</v>
      </c>
      <c r="I24" s="16">
        <v>54</v>
      </c>
      <c r="J24" s="1">
        <v>382</v>
      </c>
      <c r="K24" s="1"/>
      <c r="L24" s="1"/>
      <c r="M24" s="1"/>
      <c r="N24" s="1"/>
      <c r="O24" s="1"/>
      <c r="P24" s="1"/>
      <c r="Q24" s="1"/>
      <c r="R24" s="1"/>
      <c r="S24" s="1"/>
    </row>
    <row r="25" spans="1:19" ht="15.75">
      <c r="A25" s="35" t="s">
        <v>38</v>
      </c>
      <c r="B25" s="1" t="s">
        <v>39</v>
      </c>
      <c r="C25" s="1" t="s">
        <v>40</v>
      </c>
      <c r="D25" s="4">
        <v>36806</v>
      </c>
      <c r="E25" s="15">
        <v>15008</v>
      </c>
      <c r="F25" s="16">
        <v>40.8</v>
      </c>
      <c r="G25" s="1">
        <v>87</v>
      </c>
      <c r="H25" s="4">
        <v>21437</v>
      </c>
      <c r="I25" s="16">
        <v>58.2</v>
      </c>
      <c r="J25" s="1">
        <v>444</v>
      </c>
      <c r="K25" s="1"/>
      <c r="L25" s="1"/>
      <c r="M25" s="1"/>
      <c r="N25" s="1"/>
      <c r="O25" s="1"/>
      <c r="P25" s="1"/>
      <c r="Q25" s="1"/>
      <c r="R25" s="1"/>
      <c r="S25" s="1"/>
    </row>
    <row r="26" spans="1:19" ht="15.75">
      <c r="A26" s="35" t="s">
        <v>41</v>
      </c>
      <c r="B26" s="1" t="s">
        <v>42</v>
      </c>
      <c r="C26" s="1" t="s">
        <v>40</v>
      </c>
      <c r="D26" s="4">
        <v>39759</v>
      </c>
      <c r="E26" s="15">
        <v>22830</v>
      </c>
      <c r="F26" s="16">
        <v>57.4</v>
      </c>
      <c r="G26" s="1">
        <v>472</v>
      </c>
      <c r="H26" s="4">
        <v>15761</v>
      </c>
      <c r="I26" s="16">
        <v>39.6</v>
      </c>
      <c r="J26" s="1">
        <v>59</v>
      </c>
      <c r="K26" s="1"/>
      <c r="L26" s="1"/>
      <c r="M26" s="1"/>
      <c r="N26" s="1"/>
      <c r="O26" s="1"/>
      <c r="P26" s="1"/>
      <c r="Q26" s="1"/>
      <c r="R26" s="1"/>
      <c r="S26" s="1"/>
    </row>
    <row r="27" spans="1:19" ht="15.75">
      <c r="A27" s="35" t="s">
        <v>43</v>
      </c>
      <c r="B27" s="1" t="s">
        <v>42</v>
      </c>
      <c r="C27" s="1" t="s">
        <v>44</v>
      </c>
      <c r="D27" s="4">
        <v>45655</v>
      </c>
      <c r="E27" s="15">
        <v>27757</v>
      </c>
      <c r="F27" s="16">
        <v>60.8</v>
      </c>
      <c r="G27" s="29">
        <v>523</v>
      </c>
      <c r="H27" s="4">
        <v>16684</v>
      </c>
      <c r="I27" s="16">
        <v>36.5</v>
      </c>
      <c r="J27" s="29">
        <v>8</v>
      </c>
      <c r="K27" s="1"/>
      <c r="L27" s="1"/>
      <c r="M27" s="1"/>
      <c r="N27" s="1"/>
      <c r="O27" s="1"/>
      <c r="P27" s="1"/>
      <c r="Q27" s="1"/>
      <c r="R27" s="1"/>
      <c r="S27" s="1"/>
    </row>
    <row r="28" spans="1:19" ht="15.75">
      <c r="A28" s="35" t="s">
        <v>45</v>
      </c>
      <c r="B28" s="1" t="s">
        <v>42</v>
      </c>
      <c r="C28" s="1" t="s">
        <v>46</v>
      </c>
      <c r="D28" s="4">
        <v>49900</v>
      </c>
      <c r="E28" s="15">
        <v>27313</v>
      </c>
      <c r="F28" s="16">
        <v>54.7</v>
      </c>
      <c r="G28" s="1">
        <v>449</v>
      </c>
      <c r="H28" s="4">
        <v>22348</v>
      </c>
      <c r="I28" s="16">
        <v>44.8</v>
      </c>
      <c r="J28" s="1">
        <v>82</v>
      </c>
      <c r="K28" s="1"/>
      <c r="L28" s="1"/>
      <c r="M28" s="1"/>
      <c r="N28" s="1"/>
      <c r="O28" s="1"/>
      <c r="P28" s="1"/>
      <c r="Q28" s="1"/>
      <c r="R28" s="1"/>
      <c r="S28" s="1"/>
    </row>
    <row r="29" spans="1:19" ht="15.75">
      <c r="A29" s="35" t="s">
        <v>47</v>
      </c>
      <c r="B29" s="1" t="s">
        <v>42</v>
      </c>
      <c r="C29" s="1" t="s">
        <v>48</v>
      </c>
      <c r="D29" s="4">
        <v>47977</v>
      </c>
      <c r="E29" s="15">
        <v>25613</v>
      </c>
      <c r="F29" s="16">
        <v>53.4</v>
      </c>
      <c r="G29" s="1">
        <v>432</v>
      </c>
      <c r="H29" s="4">
        <v>22018</v>
      </c>
      <c r="I29" s="16">
        <v>45.9</v>
      </c>
      <c r="J29" s="1">
        <v>99</v>
      </c>
      <c r="K29" s="1"/>
      <c r="L29" s="1"/>
      <c r="M29" s="1"/>
      <c r="N29" s="1"/>
      <c r="O29" s="1"/>
      <c r="P29" s="1"/>
      <c r="Q29" s="1"/>
      <c r="R29" s="1"/>
      <c r="S29" s="1"/>
    </row>
    <row r="30" spans="1:19" ht="15.75">
      <c r="A30" s="35" t="s">
        <v>49</v>
      </c>
      <c r="B30" s="1" t="s">
        <v>50</v>
      </c>
      <c r="C30" s="1" t="s">
        <v>48</v>
      </c>
      <c r="D30" s="4">
        <v>48794</v>
      </c>
      <c r="E30" s="15">
        <v>24179</v>
      </c>
      <c r="F30" s="16">
        <v>49.6</v>
      </c>
      <c r="G30" s="1">
        <v>303</v>
      </c>
      <c r="H30" s="4">
        <v>21991</v>
      </c>
      <c r="I30" s="16">
        <v>45.1</v>
      </c>
      <c r="J30" s="1">
        <v>189</v>
      </c>
      <c r="K30" s="1"/>
      <c r="L30" s="1"/>
      <c r="M30" s="1"/>
      <c r="N30" s="1"/>
      <c r="O30" s="1"/>
      <c r="P30" s="1"/>
      <c r="Q30" s="1"/>
      <c r="R30" s="1"/>
      <c r="S30" s="1"/>
    </row>
    <row r="31" spans="1:19" ht="15.75">
      <c r="A31" s="35" t="s">
        <v>51</v>
      </c>
      <c r="B31" s="1" t="s">
        <v>52</v>
      </c>
      <c r="C31" s="1" t="s">
        <v>53</v>
      </c>
      <c r="D31" s="4">
        <v>61551</v>
      </c>
      <c r="E31" s="15">
        <v>27315</v>
      </c>
      <c r="F31" s="16">
        <v>44.4</v>
      </c>
      <c r="G31" s="1">
        <v>89</v>
      </c>
      <c r="H31" s="4">
        <v>33936</v>
      </c>
      <c r="I31" s="16">
        <v>55.1</v>
      </c>
      <c r="J31" s="1">
        <v>442</v>
      </c>
      <c r="K31" s="1"/>
      <c r="L31" s="1"/>
      <c r="M31" s="1"/>
      <c r="N31" s="1"/>
      <c r="O31" s="1"/>
      <c r="P31" s="1"/>
      <c r="Q31" s="1"/>
      <c r="R31" s="1"/>
      <c r="S31" s="1"/>
    </row>
    <row r="32" spans="1:19" ht="15.75">
      <c r="A32" s="35" t="s">
        <v>54</v>
      </c>
      <c r="B32" s="1" t="s">
        <v>52</v>
      </c>
      <c r="C32" s="1" t="s">
        <v>53</v>
      </c>
      <c r="D32" s="4">
        <v>62027</v>
      </c>
      <c r="E32" s="15">
        <v>26023</v>
      </c>
      <c r="F32" s="16">
        <v>42</v>
      </c>
      <c r="G32" s="1">
        <v>73</v>
      </c>
      <c r="H32" s="4">
        <v>35590</v>
      </c>
      <c r="I32" s="16">
        <v>57.4</v>
      </c>
      <c r="J32" s="1">
        <v>457</v>
      </c>
      <c r="K32" s="1"/>
      <c r="L32" s="1"/>
      <c r="M32" s="1"/>
      <c r="N32" s="1"/>
      <c r="O32" s="1"/>
      <c r="P32" s="1"/>
      <c r="Q32" s="1"/>
      <c r="R32" s="1"/>
      <c r="S32" s="1"/>
    </row>
    <row r="33" spans="1:19" ht="15.75">
      <c r="A33" s="35" t="s">
        <v>55</v>
      </c>
      <c r="B33" s="1" t="s">
        <v>56</v>
      </c>
      <c r="C33" s="1" t="s">
        <v>57</v>
      </c>
      <c r="D33" s="4">
        <v>68838</v>
      </c>
      <c r="E33" s="15">
        <v>34227</v>
      </c>
      <c r="F33" s="16">
        <v>49.7</v>
      </c>
      <c r="G33" s="1">
        <v>303</v>
      </c>
      <c r="H33" s="4">
        <v>34108</v>
      </c>
      <c r="I33" s="16">
        <v>49.5</v>
      </c>
      <c r="J33" s="1">
        <v>219</v>
      </c>
      <c r="K33" s="1"/>
      <c r="L33" s="1"/>
      <c r="M33" s="1"/>
      <c r="N33" s="1"/>
      <c r="O33" s="1"/>
      <c r="P33" s="1"/>
      <c r="Q33" s="1"/>
      <c r="R33" s="1"/>
      <c r="S33" s="1"/>
    </row>
    <row r="34" spans="1:19" ht="15.75">
      <c r="A34" s="35" t="s">
        <v>58</v>
      </c>
      <c r="B34" s="1" t="s">
        <v>59</v>
      </c>
      <c r="C34" s="1" t="s">
        <v>60</v>
      </c>
      <c r="D34" s="4">
        <v>70645</v>
      </c>
      <c r="E34" s="15">
        <v>43130</v>
      </c>
      <c r="F34" s="28">
        <v>61.1</v>
      </c>
      <c r="G34" s="1">
        <v>486</v>
      </c>
      <c r="H34" s="4">
        <v>27178</v>
      </c>
      <c r="I34" s="16">
        <v>38.5</v>
      </c>
      <c r="J34" s="1">
        <v>52</v>
      </c>
      <c r="K34" s="1"/>
      <c r="L34" s="1"/>
      <c r="M34" s="1"/>
      <c r="N34" s="1"/>
      <c r="O34" s="1"/>
      <c r="P34" s="1"/>
      <c r="Q34" s="1"/>
      <c r="R34" s="1"/>
      <c r="S34" s="1"/>
    </row>
    <row r="35" spans="1:19" ht="15.75">
      <c r="A35" s="35" t="s">
        <v>61</v>
      </c>
      <c r="B35" s="1" t="s">
        <v>62</v>
      </c>
      <c r="C35" s="1" t="s">
        <v>57</v>
      </c>
      <c r="D35" s="4">
        <v>73212</v>
      </c>
      <c r="E35" s="15">
        <v>31275</v>
      </c>
      <c r="F35" s="16">
        <v>42.7</v>
      </c>
      <c r="G35" s="1">
        <v>191</v>
      </c>
      <c r="H35" s="4">
        <v>31785</v>
      </c>
      <c r="I35" s="16">
        <v>43.4</v>
      </c>
      <c r="J35" s="1">
        <v>301</v>
      </c>
      <c r="K35" s="1"/>
      <c r="L35" s="1"/>
      <c r="M35" s="1"/>
      <c r="N35" s="1"/>
      <c r="O35" s="1"/>
      <c r="P35" s="1"/>
      <c r="Q35" s="1"/>
      <c r="R35" s="1"/>
      <c r="S35" s="1"/>
    </row>
    <row r="36" spans="1:19" ht="15.75">
      <c r="A36" s="35" t="s">
        <v>63</v>
      </c>
      <c r="B36" s="1" t="s">
        <v>64</v>
      </c>
      <c r="C36" s="1" t="s">
        <v>57</v>
      </c>
      <c r="D36" s="4">
        <v>77719</v>
      </c>
      <c r="E36" s="15">
        <v>29170</v>
      </c>
      <c r="F36" s="16">
        <v>37.5</v>
      </c>
      <c r="G36" s="1">
        <v>17</v>
      </c>
      <c r="H36" s="4">
        <v>47170</v>
      </c>
      <c r="I36" s="28">
        <v>60.7</v>
      </c>
      <c r="J36" s="1">
        <v>520</v>
      </c>
      <c r="K36" s="1"/>
      <c r="L36" s="1"/>
      <c r="M36" s="1"/>
      <c r="N36" s="1"/>
      <c r="O36" s="1"/>
      <c r="P36" s="1"/>
      <c r="Q36" s="1"/>
      <c r="R36" s="1"/>
      <c r="S36" s="1"/>
    </row>
    <row r="37" spans="1:19" ht="15.75">
      <c r="A37" s="35" t="s">
        <v>65</v>
      </c>
      <c r="B37" s="1" t="s">
        <v>66</v>
      </c>
      <c r="C37" s="1" t="s">
        <v>67</v>
      </c>
      <c r="D37" s="4">
        <v>81556</v>
      </c>
      <c r="E37" s="15">
        <v>40831</v>
      </c>
      <c r="F37" s="16">
        <v>50.1</v>
      </c>
      <c r="G37" s="1">
        <v>297</v>
      </c>
      <c r="H37" s="4">
        <v>39148</v>
      </c>
      <c r="I37" s="16">
        <v>48</v>
      </c>
      <c r="J37" s="1">
        <v>240</v>
      </c>
      <c r="K37" s="1"/>
      <c r="L37" s="1"/>
      <c r="M37" s="1"/>
      <c r="N37" s="1"/>
      <c r="O37" s="1"/>
      <c r="P37" s="1"/>
      <c r="Q37" s="1"/>
      <c r="R37" s="1"/>
      <c r="S37" s="1"/>
    </row>
    <row r="38" spans="1:19" ht="15.75">
      <c r="A38" s="35" t="s">
        <v>68</v>
      </c>
      <c r="B38" s="1" t="s">
        <v>66</v>
      </c>
      <c r="C38" s="1" t="s">
        <v>69</v>
      </c>
      <c r="D38" s="4">
        <v>86515</v>
      </c>
      <c r="E38" s="15">
        <v>35484</v>
      </c>
      <c r="F38" s="16">
        <v>41</v>
      </c>
      <c r="G38" s="1">
        <v>49</v>
      </c>
      <c r="H38" s="4">
        <v>43904</v>
      </c>
      <c r="I38" s="16">
        <v>50.7</v>
      </c>
      <c r="J38" s="1">
        <v>489</v>
      </c>
      <c r="K38" s="1"/>
      <c r="L38" s="1"/>
      <c r="M38" s="1"/>
      <c r="N38" s="1"/>
      <c r="O38" s="1"/>
      <c r="P38" s="1"/>
      <c r="Q38" s="1"/>
      <c r="R38" s="1"/>
      <c r="S38" s="1"/>
    </row>
    <row r="39" spans="1:19" ht="15.75">
      <c r="A39" s="35" t="s">
        <v>70</v>
      </c>
      <c r="B39" s="1" t="s">
        <v>71</v>
      </c>
      <c r="C39" s="1" t="s">
        <v>69</v>
      </c>
      <c r="D39" s="4">
        <v>92653</v>
      </c>
      <c r="E39" s="15">
        <v>37577</v>
      </c>
      <c r="F39" s="16">
        <v>40.6</v>
      </c>
      <c r="G39" s="29">
        <v>13</v>
      </c>
      <c r="H39" s="26">
        <v>54455</v>
      </c>
      <c r="I39" s="16">
        <v>58.8</v>
      </c>
      <c r="J39" s="29">
        <v>525</v>
      </c>
      <c r="K39" s="1"/>
      <c r="L39" s="1"/>
      <c r="M39" s="1"/>
      <c r="N39" s="1"/>
      <c r="O39" s="1"/>
      <c r="P39" s="1"/>
      <c r="Q39" s="1"/>
      <c r="R39" s="1"/>
      <c r="S39" s="1"/>
    </row>
    <row r="40" spans="1:19" ht="15.75">
      <c r="A40" s="35" t="s">
        <v>72</v>
      </c>
      <c r="B40" s="1" t="s">
        <v>73</v>
      </c>
      <c r="C40" s="1" t="s">
        <v>74</v>
      </c>
      <c r="D40" s="4">
        <v>91595</v>
      </c>
      <c r="E40" s="15">
        <v>41809</v>
      </c>
      <c r="F40" s="16">
        <v>45.6</v>
      </c>
      <c r="G40" s="1">
        <v>111</v>
      </c>
      <c r="H40" s="4">
        <v>48886</v>
      </c>
      <c r="I40" s="16">
        <v>53.4</v>
      </c>
      <c r="J40" s="1">
        <v>426</v>
      </c>
      <c r="K40" s="1"/>
      <c r="L40" s="1"/>
      <c r="M40" s="1"/>
      <c r="N40" s="1"/>
      <c r="O40" s="1"/>
      <c r="P40" s="1"/>
      <c r="Q40" s="1"/>
      <c r="R40" s="1"/>
      <c r="S40" s="1"/>
    </row>
    <row r="41" spans="1:19" ht="15.75">
      <c r="A41" s="35" t="s">
        <v>75</v>
      </c>
      <c r="B41" s="1" t="s">
        <v>76</v>
      </c>
      <c r="C41" s="1" t="s">
        <v>74</v>
      </c>
      <c r="D41" s="4">
        <v>104425.014</v>
      </c>
      <c r="E41" s="15">
        <v>44909.326</v>
      </c>
      <c r="F41" s="16">
        <v>43</v>
      </c>
      <c r="G41" s="1">
        <v>370</v>
      </c>
      <c r="H41" s="4">
        <v>39103.882</v>
      </c>
      <c r="I41" s="16">
        <v>37.4</v>
      </c>
      <c r="J41" s="1">
        <v>168</v>
      </c>
      <c r="K41" s="1"/>
      <c r="L41" s="1"/>
      <c r="M41" s="1"/>
      <c r="N41" s="1"/>
      <c r="O41" s="1"/>
      <c r="P41" s="1"/>
      <c r="Q41" s="1"/>
      <c r="R41" s="1"/>
      <c r="S41" s="1"/>
    </row>
    <row r="42" spans="1:19" ht="15.75">
      <c r="A42" s="35" t="s">
        <v>77</v>
      </c>
      <c r="B42" s="1" t="s">
        <v>76</v>
      </c>
      <c r="C42" s="1" t="s">
        <v>78</v>
      </c>
      <c r="D42" s="4">
        <v>96278</v>
      </c>
      <c r="E42" s="15">
        <v>47402</v>
      </c>
      <c r="F42" s="16">
        <v>49.2</v>
      </c>
      <c r="G42" s="17">
        <v>379</v>
      </c>
      <c r="H42" s="4">
        <v>39199</v>
      </c>
      <c r="I42" s="16">
        <v>40.7</v>
      </c>
      <c r="J42" s="4">
        <v>159</v>
      </c>
      <c r="K42" s="1"/>
      <c r="L42" s="1"/>
      <c r="M42" s="1"/>
      <c r="N42" s="1"/>
      <c r="O42" s="1"/>
      <c r="P42" s="1"/>
      <c r="Q42" s="1"/>
      <c r="R42" s="1"/>
      <c r="S42" s="1"/>
    </row>
    <row r="43" spans="1:19" ht="15.75">
      <c r="A43" s="35" t="s">
        <v>79</v>
      </c>
      <c r="B43" s="1" t="s">
        <v>80</v>
      </c>
      <c r="C43" s="1" t="s">
        <v>74</v>
      </c>
      <c r="D43" s="26">
        <v>105396.627</v>
      </c>
      <c r="E43" s="25">
        <v>50992.335</v>
      </c>
      <c r="F43" s="16">
        <v>48.4</v>
      </c>
      <c r="G43" s="4">
        <v>266</v>
      </c>
      <c r="H43" s="4">
        <v>50455.156</v>
      </c>
      <c r="I43" s="16">
        <v>47.9</v>
      </c>
      <c r="J43" s="4">
        <v>271</v>
      </c>
      <c r="K43" s="1"/>
      <c r="L43" s="1"/>
      <c r="M43" s="1"/>
      <c r="N43" s="1"/>
      <c r="O43" s="1"/>
      <c r="P43" s="1"/>
      <c r="Q43" s="1"/>
      <c r="R43" s="1"/>
      <c r="S43" s="1"/>
    </row>
    <row r="44" spans="1:19" ht="15.75">
      <c r="A44" s="35" t="s">
        <v>81</v>
      </c>
      <c r="B44" s="1" t="s">
        <v>92</v>
      </c>
      <c r="C44" s="1" t="s">
        <v>74</v>
      </c>
      <c r="D44" s="27" t="s">
        <v>93</v>
      </c>
      <c r="E44" s="24" t="s">
        <v>93</v>
      </c>
      <c r="F44" s="24" t="s">
        <v>93</v>
      </c>
      <c r="G44" s="1">
        <v>251</v>
      </c>
      <c r="H44" s="24" t="s">
        <v>93</v>
      </c>
      <c r="I44" s="24" t="s">
        <v>93</v>
      </c>
      <c r="J44" s="4">
        <v>286</v>
      </c>
      <c r="K44" s="1"/>
      <c r="L44" s="1"/>
      <c r="M44" s="1"/>
      <c r="N44" s="1"/>
      <c r="O44" s="1"/>
      <c r="P44" s="1"/>
      <c r="Q44" s="1"/>
      <c r="R44" s="1"/>
      <c r="S44" s="1"/>
    </row>
    <row r="45" spans="1:19" ht="15.75">
      <c r="A45" s="35"/>
      <c r="B45" s="1"/>
      <c r="C45" s="1"/>
      <c r="D45" s="4"/>
      <c r="E45" s="15"/>
      <c r="F45" s="16"/>
      <c r="G45" s="17"/>
      <c r="H45" s="4"/>
      <c r="I45" s="16"/>
      <c r="J45" s="4"/>
      <c r="K45" s="1"/>
      <c r="L45" s="1"/>
      <c r="M45" s="1"/>
      <c r="N45" s="1"/>
      <c r="O45" s="1"/>
      <c r="P45" s="1"/>
      <c r="Q45" s="1"/>
      <c r="R45" s="1"/>
      <c r="S45" s="1"/>
    </row>
    <row r="46" spans="1:19" ht="16.5">
      <c r="A46" s="36" t="s">
        <v>82</v>
      </c>
      <c r="B46" s="30" t="s">
        <v>83</v>
      </c>
      <c r="C46" s="30" t="s">
        <v>83</v>
      </c>
      <c r="D46" s="18">
        <f aca="true" t="shared" si="0" ref="D46:J46">MAXA(D18:D45)</f>
        <v>105396.627</v>
      </c>
      <c r="E46" s="19">
        <f t="shared" si="0"/>
        <v>50992.335</v>
      </c>
      <c r="F46" s="20">
        <f t="shared" si="0"/>
        <v>61.1</v>
      </c>
      <c r="G46" s="18">
        <f t="shared" si="0"/>
        <v>523</v>
      </c>
      <c r="H46" s="18">
        <f t="shared" si="0"/>
        <v>54455</v>
      </c>
      <c r="I46" s="20">
        <f t="shared" si="0"/>
        <v>60.7</v>
      </c>
      <c r="J46" s="18">
        <f t="shared" si="0"/>
        <v>525</v>
      </c>
      <c r="K46" s="21"/>
      <c r="L46" s="1"/>
      <c r="M46" s="1"/>
      <c r="N46" s="1"/>
      <c r="O46" s="1"/>
      <c r="P46" s="1"/>
      <c r="Q46" s="1"/>
      <c r="R46" s="1"/>
      <c r="S46" s="1"/>
    </row>
    <row r="47" spans="1:19" ht="16.5">
      <c r="A47" s="36" t="s">
        <v>84</v>
      </c>
      <c r="B47" s="30" t="s">
        <v>83</v>
      </c>
      <c r="C47" s="30" t="s">
        <v>83</v>
      </c>
      <c r="D47" s="18">
        <f>MINA(D18:D43)</f>
        <v>13521.935</v>
      </c>
      <c r="E47" s="19">
        <f>MINA(E18:E43)</f>
        <v>5084.223</v>
      </c>
      <c r="F47" s="20">
        <f>MINA(F18:F43)</f>
        <v>28.8</v>
      </c>
      <c r="G47" s="18">
        <f>MINA(G18:G45)</f>
        <v>13</v>
      </c>
      <c r="H47" s="18">
        <f>MINA(H18:H43)</f>
        <v>3486.72</v>
      </c>
      <c r="I47" s="20">
        <f>MINA(I18:I43)</f>
        <v>23.187603910354458</v>
      </c>
      <c r="J47" s="18">
        <f>MINA(J18:J45)</f>
        <v>8</v>
      </c>
      <c r="K47" s="21"/>
      <c r="L47" s="1"/>
      <c r="M47" s="1"/>
      <c r="N47" s="1"/>
      <c r="O47" s="1"/>
      <c r="P47" s="1"/>
      <c r="Q47" s="1"/>
      <c r="R47" s="1"/>
      <c r="S47" s="1"/>
    </row>
    <row r="48" spans="1:19" ht="16.5" thickBot="1">
      <c r="A48" s="37"/>
      <c r="B48" s="22"/>
      <c r="C48" s="22"/>
      <c r="D48" s="37"/>
      <c r="E48" s="22"/>
      <c r="F48" s="22"/>
      <c r="G48" s="22"/>
      <c r="H48" s="22"/>
      <c r="I48" s="23"/>
      <c r="J48" s="22"/>
      <c r="K48" s="1"/>
      <c r="L48" s="1"/>
      <c r="M48" s="1"/>
      <c r="N48" s="1"/>
      <c r="O48" s="1"/>
      <c r="P48" s="1"/>
      <c r="Q48" s="1"/>
      <c r="R48" s="1"/>
      <c r="S48" s="1"/>
    </row>
    <row r="49" spans="1:19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5.75">
      <c r="A50" s="1" t="s">
        <v>96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5.75">
      <c r="A51" s="38" t="s">
        <v>95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5.75">
      <c r="A53" s="38" t="s">
        <v>94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.75">
      <c r="A54" s="1" t="s">
        <v>85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.75">
      <c r="A55" s="1" t="s">
        <v>86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5.75">
      <c r="A57" s="1" t="s">
        <v>87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5.75">
      <c r="A58" s="1" t="s">
        <v>88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5.75">
      <c r="A59" s="1" t="s">
        <v>89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.75">
      <c r="A61" s="1" t="s">
        <v>90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5.75">
      <c r="A62" s="39" t="s">
        <v>91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</sheetData>
  <hyperlinks>
    <hyperlink ref="A62" r:id="rId1" display="http://www.cq.com"/>
  </hyperlinks>
  <printOptions/>
  <pageMargins left="0.5" right="0.5" top="0.5" bottom="0.5" header="0.5" footer="0.5"/>
  <pageSetup fitToWidth="2" fitToHeight="1" horizontalDpi="600" verticalDpi="600" orientation="portrait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the Census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malon315</dc:creator>
  <cp:keywords/>
  <dc:description/>
  <cp:lastModifiedBy>Bureau Of The Census</cp:lastModifiedBy>
  <cp:lastPrinted>2005-02-24T16:19:13Z</cp:lastPrinted>
  <dcterms:created xsi:type="dcterms:W3CDTF">2005-01-31T19:43:17Z</dcterms:created>
  <dcterms:modified xsi:type="dcterms:W3CDTF">2005-05-04T14:41:59Z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