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1655" windowHeight="9120" activeTab="0"/>
  </bookViews>
  <sheets>
    <sheet name="Data" sheetId="1" r:id="rId1"/>
    <sheet name="Notes" sheetId="2" r:id="rId2"/>
  </sheets>
  <definedNames>
    <definedName name="\P">'Data'!#REF!</definedName>
    <definedName name="INTERNET">'Data'!$A$84:$A$84</definedName>
    <definedName name="_xlnm.Print_Area" localSheetId="0">'Data'!$A$1:$J$72</definedName>
    <definedName name="TITLE">'Data'!#REF!</definedName>
  </definedNames>
  <calcPr fullCalcOnLoad="1"/>
</workbook>
</file>

<file path=xl/sharedStrings.xml><?xml version="1.0" encoding="utf-8"?>
<sst xmlns="http://schemas.openxmlformats.org/spreadsheetml/2006/main" count="85" uniqueCount="70">
  <si>
    <t>Public</t>
  </si>
  <si>
    <t>Private</t>
  </si>
  <si>
    <t>Total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</si>
  <si>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</si>
  <si>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</si>
  <si>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</si>
  <si>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</si>
  <si>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</si>
  <si>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</si>
  <si>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</si>
  <si>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</si>
  <si>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</si>
  <si>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</si>
  <si>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</si>
  <si>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</si>
  <si>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</si>
  <si>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</si>
  <si>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</si>
  <si>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</si>
  <si>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</si>
  <si>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</si>
  <si>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</si>
  <si>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</si>
  <si>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</si>
  <si>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</si>
  <si>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</si>
  <si>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</si>
  <si>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</si>
  <si>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</si>
  <si>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 xml:space="preserve"> </t>
  </si>
  <si>
    <t>1991</t>
  </si>
  <si>
    <t>1992</t>
  </si>
  <si>
    <t>1993</t>
  </si>
  <si>
    <t>1994</t>
  </si>
  <si>
    <t>1995</t>
  </si>
  <si>
    <t>1996</t>
  </si>
  <si>
    <t>1997</t>
  </si>
  <si>
    <t xml:space="preserve">2006, projection </t>
  </si>
  <si>
    <t xml:space="preserve">2007, projection </t>
  </si>
  <si>
    <t xml:space="preserve">2008, projection </t>
  </si>
  <si>
    <t xml:space="preserve">2009, projection </t>
  </si>
  <si>
    <t>2010, projection</t>
  </si>
  <si>
    <t>2011, projection</t>
  </si>
  <si>
    <t>2012, projection</t>
  </si>
  <si>
    <t xml:space="preserve">Source: U.S. National Center for Education Statistics, Digest </t>
  </si>
  <si>
    <t xml:space="preserve">of Education Statistics, annual, and Projections of Education Statistics, </t>
  </si>
  <si>
    <t xml:space="preserve">annual. </t>
  </si>
  <si>
    <t>http://nces.ed.gov/</t>
  </si>
  <si>
    <t>FOOTNOTES</t>
  </si>
  <si>
    <t>2013, projection</t>
  </si>
  <si>
    <t>\1 Data beginning 1996 based on new classification system. See</t>
  </si>
  <si>
    <t>2014, projection</t>
  </si>
  <si>
    <t>2015, projection</t>
  </si>
  <si>
    <t>Year</t>
  </si>
  <si>
    <t>2004</t>
  </si>
  <si>
    <t>2016, projection</t>
  </si>
  <si>
    <t>Based on surveys of state education agencies and private schools; see source for details]</t>
  </si>
  <si>
    <t>2005, projection \2</t>
  </si>
  <si>
    <t>footnote 1, Table 271.</t>
  </si>
  <si>
    <t xml:space="preserve">[In thousands (54,394 represents 54,394,000). As of fall] </t>
  </si>
  <si>
    <t>\2 Pre-K through 12 are projections; college data are actual.</t>
  </si>
  <si>
    <t>All levels (1,000)</t>
  </si>
  <si>
    <t>Pre-kindergarten through grade 8 (1,000)</t>
  </si>
  <si>
    <t>Grades 9 through 12 (1,000)</t>
  </si>
  <si>
    <t>College \1 (1,000)</t>
  </si>
  <si>
    <r>
      <t xml:space="preserve">Table 207. </t>
    </r>
    <r>
      <rPr>
        <b/>
        <sz val="12"/>
        <rFont val="Courier New"/>
        <family val="3"/>
      </rPr>
      <t xml:space="preserve">School Enrollment, With Projections: 1965 to 2016 </t>
    </r>
  </si>
  <si>
    <t>HEADNOTE</t>
  </si>
  <si>
    <t>For more information</t>
  </si>
  <si>
    <t>[See Notes]</t>
  </si>
  <si>
    <t>[Back to Data]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</si>
</sst>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6"/>
      <color indexed="36"/>
      <name val="Courier New"/>
      <family val="0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 quotePrefix="1">
      <alignment/>
    </xf>
    <xf numFmtId="0" fontId="0" fillId="0" borderId="1" xfId="0" applyNumberFormat="1" applyFont="1" applyBorder="1" applyAlignment="1">
      <alignment horizontal="fill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fill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 applyProtection="1">
      <alignment horizontal="right"/>
      <protection/>
    </xf>
    <xf numFmtId="3" fontId="8" fillId="0" borderId="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3" xfId="0" applyNumberFormat="1" applyFont="1" applyFill="1" applyBorder="1" applyAlignment="1">
      <alignment vertical="top" wrapText="1"/>
    </xf>
    <xf numFmtId="3" fontId="8" fillId="0" borderId="0" xfId="0" applyNumberFormat="1" applyFont="1" applyFill="1" applyAlignment="1">
      <alignment vertical="top" wrapText="1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vertical="top" wrapText="1"/>
    </xf>
    <xf numFmtId="3" fontId="8" fillId="0" borderId="3" xfId="0" applyNumberFormat="1" applyFont="1" applyBorder="1" applyAlignment="1" applyProtection="1">
      <alignment horizontal="right"/>
      <protection/>
    </xf>
    <xf numFmtId="3" fontId="8" fillId="0" borderId="4" xfId="0" applyNumberFormat="1" applyFont="1" applyBorder="1" applyAlignment="1" applyProtection="1">
      <alignment horizontal="right"/>
      <protection/>
    </xf>
    <xf numFmtId="3" fontId="8" fillId="0" borderId="0" xfId="0" applyNumberFormat="1" applyFont="1" applyFill="1" applyAlignment="1" applyProtection="1">
      <alignment horizontal="right"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0" fontId="9" fillId="0" borderId="0" xfId="16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8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tabSelected="1" showOutlineSymbols="0" zoomScale="75" zoomScaleNormal="75" zoomScaleSheetLayoutView="87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69921875" defaultRowHeight="15.75"/>
  <cols>
    <col min="1" max="1" width="25.296875" style="0" customWidth="1"/>
    <col min="2" max="2" width="10.296875" style="0" customWidth="1"/>
    <col min="3" max="3" width="12.296875" style="0" customWidth="1"/>
    <col min="4" max="4" width="10.5" style="0" customWidth="1"/>
    <col min="5" max="5" width="11.3984375" style="0" customWidth="1"/>
    <col min="6" max="6" width="14.296875" style="0" customWidth="1"/>
    <col min="7" max="7" width="10" style="0" customWidth="1"/>
    <col min="8" max="8" width="12.59765625" style="0" customWidth="1"/>
    <col min="9" max="9" width="10.69921875" style="0" customWidth="1"/>
    <col min="10" max="10" width="10.19921875" style="0" customWidth="1"/>
    <col min="11" max="52" width="8.69921875" style="0" customWidth="1"/>
  </cols>
  <sheetData>
    <row r="1" ht="16.5">
      <c r="A1" s="10" t="s">
        <v>65</v>
      </c>
    </row>
    <row r="2" ht="15.75">
      <c r="A2" s="10"/>
    </row>
    <row r="3" ht="15.75">
      <c r="A3" s="41" t="s">
        <v>68</v>
      </c>
    </row>
    <row r="4" spans="1:10" ht="15.75">
      <c r="A4" s="20"/>
      <c r="B4" s="19"/>
      <c r="C4" s="19"/>
      <c r="D4" s="19"/>
      <c r="E4" s="19"/>
      <c r="F4" s="19"/>
      <c r="G4" s="19"/>
      <c r="H4" s="19"/>
      <c r="I4" s="19"/>
      <c r="J4" s="19"/>
    </row>
    <row r="5" spans="1:10" ht="15.75">
      <c r="A5" s="44" t="s">
        <v>53</v>
      </c>
      <c r="B5" s="47" t="s">
        <v>61</v>
      </c>
      <c r="C5" s="48"/>
      <c r="D5" s="49"/>
      <c r="E5" s="47" t="s">
        <v>62</v>
      </c>
      <c r="F5" s="49"/>
      <c r="G5" s="47" t="s">
        <v>63</v>
      </c>
      <c r="H5" s="49"/>
      <c r="I5" s="47" t="s">
        <v>64</v>
      </c>
      <c r="J5" s="48"/>
    </row>
    <row r="6" spans="1:10" ht="15.75">
      <c r="A6" s="45"/>
      <c r="B6" s="50"/>
      <c r="C6" s="51"/>
      <c r="D6" s="52"/>
      <c r="E6" s="50"/>
      <c r="F6" s="52"/>
      <c r="G6" s="50"/>
      <c r="H6" s="52"/>
      <c r="I6" s="50"/>
      <c r="J6" s="51"/>
    </row>
    <row r="7" spans="1:10" ht="15.75">
      <c r="A7" s="45"/>
      <c r="B7" s="53"/>
      <c r="C7" s="54"/>
      <c r="D7" s="55"/>
      <c r="E7" s="53"/>
      <c r="F7" s="55"/>
      <c r="G7" s="53"/>
      <c r="H7" s="55"/>
      <c r="I7" s="53"/>
      <c r="J7" s="54"/>
    </row>
    <row r="8" spans="1:11" ht="15.75">
      <c r="A8" s="45"/>
      <c r="B8" s="56" t="s">
        <v>2</v>
      </c>
      <c r="C8" s="59" t="s">
        <v>0</v>
      </c>
      <c r="D8" s="62" t="s">
        <v>1</v>
      </c>
      <c r="E8" s="59" t="s">
        <v>0</v>
      </c>
      <c r="F8" s="62" t="s">
        <v>1</v>
      </c>
      <c r="G8" s="59" t="s">
        <v>0</v>
      </c>
      <c r="H8" s="62" t="s">
        <v>1</v>
      </c>
      <c r="I8" s="59" t="s">
        <v>0</v>
      </c>
      <c r="J8" s="59" t="s">
        <v>1</v>
      </c>
      <c r="K8" s="43"/>
    </row>
    <row r="9" spans="1:11" ht="15.75">
      <c r="A9" s="45"/>
      <c r="B9" s="57"/>
      <c r="C9" s="60"/>
      <c r="D9" s="63"/>
      <c r="E9" s="60"/>
      <c r="F9" s="63"/>
      <c r="G9" s="60"/>
      <c r="H9" s="63"/>
      <c r="I9" s="60"/>
      <c r="J9" s="65"/>
      <c r="K9" s="43"/>
    </row>
    <row r="10" spans="1:11" ht="15.75">
      <c r="A10" s="46"/>
      <c r="B10" s="58"/>
      <c r="C10" s="61"/>
      <c r="D10" s="64"/>
      <c r="E10" s="61"/>
      <c r="F10" s="64"/>
      <c r="G10" s="61"/>
      <c r="H10" s="64"/>
      <c r="I10" s="61"/>
      <c r="J10" s="61"/>
      <c r="K10" s="43"/>
    </row>
    <row r="11" spans="1:10" ht="15.75">
      <c r="A11" s="3" t="s">
        <v>3</v>
      </c>
      <c r="B11" s="12">
        <v>54394</v>
      </c>
      <c r="C11" s="14">
        <v>46143</v>
      </c>
      <c r="D11" s="4">
        <v>8251</v>
      </c>
      <c r="E11" s="12">
        <v>30563</v>
      </c>
      <c r="F11" s="4">
        <v>4900</v>
      </c>
      <c r="G11" s="12">
        <v>11610</v>
      </c>
      <c r="H11" s="4">
        <v>1400</v>
      </c>
      <c r="I11" s="12">
        <v>3970</v>
      </c>
      <c r="J11" s="4">
        <v>1951</v>
      </c>
    </row>
    <row r="12" spans="1:10" ht="15.75">
      <c r="A12" s="3" t="s">
        <v>4</v>
      </c>
      <c r="B12" s="12">
        <v>55629</v>
      </c>
      <c r="C12" s="14">
        <v>47388</v>
      </c>
      <c r="D12" s="4">
        <v>8241</v>
      </c>
      <c r="E12" s="12">
        <v>31145</v>
      </c>
      <c r="F12" s="4">
        <v>4800</v>
      </c>
      <c r="G12" s="12">
        <v>11894</v>
      </c>
      <c r="H12" s="4">
        <v>1400</v>
      </c>
      <c r="I12" s="12">
        <v>4349</v>
      </c>
      <c r="J12" s="4">
        <v>2041</v>
      </c>
    </row>
    <row r="13" spans="1:10" ht="15.75">
      <c r="A13" s="3" t="s">
        <v>5</v>
      </c>
      <c r="B13" s="12">
        <v>56803</v>
      </c>
      <c r="C13" s="14">
        <v>48707</v>
      </c>
      <c r="D13" s="4">
        <v>8096</v>
      </c>
      <c r="E13" s="12">
        <v>31641</v>
      </c>
      <c r="F13" s="4">
        <v>4600</v>
      </c>
      <c r="G13" s="12">
        <v>12250</v>
      </c>
      <c r="H13" s="4">
        <v>1400</v>
      </c>
      <c r="I13" s="12">
        <v>4816</v>
      </c>
      <c r="J13" s="4">
        <v>2096</v>
      </c>
    </row>
    <row r="14" spans="1:10" ht="15.75">
      <c r="A14" s="3" t="s">
        <v>6</v>
      </c>
      <c r="B14" s="12">
        <v>58257</v>
      </c>
      <c r="C14" s="14">
        <v>50375</v>
      </c>
      <c r="D14" s="4">
        <v>7882</v>
      </c>
      <c r="E14" s="12">
        <v>32226</v>
      </c>
      <c r="F14" s="4">
        <v>4400</v>
      </c>
      <c r="G14" s="12">
        <v>12718</v>
      </c>
      <c r="H14" s="4">
        <v>1400</v>
      </c>
      <c r="I14" s="12">
        <v>5431</v>
      </c>
      <c r="J14" s="4">
        <v>2082</v>
      </c>
    </row>
    <row r="15" spans="1:10" ht="15.75">
      <c r="A15" s="3" t="s">
        <v>7</v>
      </c>
      <c r="B15" s="12">
        <v>59055</v>
      </c>
      <c r="C15" s="14">
        <v>51447</v>
      </c>
      <c r="D15" s="4">
        <v>7608</v>
      </c>
      <c r="E15" s="12">
        <v>32513</v>
      </c>
      <c r="F15" s="4">
        <v>4200</v>
      </c>
      <c r="G15" s="12">
        <v>13037</v>
      </c>
      <c r="H15" s="4">
        <v>1300</v>
      </c>
      <c r="I15" s="12">
        <v>5897</v>
      </c>
      <c r="J15" s="4">
        <v>2108</v>
      </c>
    </row>
    <row r="16" spans="1:10" ht="15.75">
      <c r="A16" s="3" t="s">
        <v>8</v>
      </c>
      <c r="B16" s="12">
        <v>59838</v>
      </c>
      <c r="C16" s="14">
        <v>52322</v>
      </c>
      <c r="D16" s="4">
        <v>7516</v>
      </c>
      <c r="E16" s="12">
        <v>32558</v>
      </c>
      <c r="F16" s="4">
        <v>4052</v>
      </c>
      <c r="G16" s="12">
        <v>13336</v>
      </c>
      <c r="H16" s="4">
        <v>1311</v>
      </c>
      <c r="I16" s="12">
        <v>6428</v>
      </c>
      <c r="J16" s="4">
        <v>2153</v>
      </c>
    </row>
    <row r="17" spans="2:10" ht="15.75">
      <c r="B17" s="12"/>
      <c r="C17" s="14"/>
      <c r="D17" s="4"/>
      <c r="E17" s="12"/>
      <c r="F17" s="4"/>
      <c r="G17" s="12"/>
      <c r="H17" s="4"/>
      <c r="I17" s="12"/>
      <c r="J17" s="4"/>
    </row>
    <row r="18" spans="1:10" ht="15.75">
      <c r="A18" s="3" t="s">
        <v>9</v>
      </c>
      <c r="B18" s="12">
        <v>60220</v>
      </c>
      <c r="C18" s="14">
        <v>52875</v>
      </c>
      <c r="D18" s="4">
        <v>7344</v>
      </c>
      <c r="E18" s="12">
        <v>32318</v>
      </c>
      <c r="F18" s="4">
        <v>3900</v>
      </c>
      <c r="G18" s="12">
        <v>13753</v>
      </c>
      <c r="H18" s="4">
        <v>1300</v>
      </c>
      <c r="I18" s="12">
        <v>6804</v>
      </c>
      <c r="J18" s="4">
        <v>2144</v>
      </c>
    </row>
    <row r="19" spans="1:10" ht="15.75">
      <c r="A19" s="3" t="s">
        <v>10</v>
      </c>
      <c r="B19" s="12">
        <v>59941</v>
      </c>
      <c r="C19" s="14">
        <v>52798</v>
      </c>
      <c r="D19" s="4">
        <v>7144</v>
      </c>
      <c r="E19" s="12">
        <v>31879</v>
      </c>
      <c r="F19" s="4">
        <v>3700</v>
      </c>
      <c r="G19" s="12">
        <v>13848</v>
      </c>
      <c r="H19" s="4">
        <v>1300</v>
      </c>
      <c r="I19" s="12">
        <v>7071</v>
      </c>
      <c r="J19" s="4">
        <v>2144</v>
      </c>
    </row>
    <row r="20" spans="1:10" ht="15.75">
      <c r="A20" s="3" t="s">
        <v>11</v>
      </c>
      <c r="B20" s="12">
        <v>60047</v>
      </c>
      <c r="C20" s="14">
        <v>52865</v>
      </c>
      <c r="D20" s="4">
        <v>7183</v>
      </c>
      <c r="E20" s="12">
        <v>31401</v>
      </c>
      <c r="F20" s="4">
        <v>3700</v>
      </c>
      <c r="G20" s="12">
        <v>14044</v>
      </c>
      <c r="H20" s="4">
        <v>1300</v>
      </c>
      <c r="I20" s="12">
        <v>7420</v>
      </c>
      <c r="J20" s="4">
        <v>2183</v>
      </c>
    </row>
    <row r="21" spans="1:10" ht="15.75">
      <c r="A21" s="3" t="s">
        <v>12</v>
      </c>
      <c r="B21" s="12">
        <v>60297</v>
      </c>
      <c r="C21" s="14">
        <v>53063</v>
      </c>
      <c r="D21" s="4">
        <v>7235</v>
      </c>
      <c r="E21" s="12">
        <v>30971</v>
      </c>
      <c r="F21" s="4">
        <v>3700</v>
      </c>
      <c r="G21" s="12">
        <v>14103</v>
      </c>
      <c r="H21" s="4">
        <v>1300</v>
      </c>
      <c r="I21" s="12">
        <v>7989</v>
      </c>
      <c r="J21" s="4">
        <v>2235</v>
      </c>
    </row>
    <row r="22" spans="1:10" ht="15.75">
      <c r="A22" s="3" t="s">
        <v>13</v>
      </c>
      <c r="B22" s="12">
        <v>61004</v>
      </c>
      <c r="C22" s="14">
        <v>53654</v>
      </c>
      <c r="D22" s="4">
        <v>7350</v>
      </c>
      <c r="E22" s="12">
        <v>30515</v>
      </c>
      <c r="F22" s="4">
        <v>3700</v>
      </c>
      <c r="G22" s="12">
        <v>14304</v>
      </c>
      <c r="H22" s="4">
        <v>1300</v>
      </c>
      <c r="I22" s="12">
        <v>8835</v>
      </c>
      <c r="J22" s="4">
        <v>2350</v>
      </c>
    </row>
    <row r="23" spans="2:10" ht="15.75">
      <c r="B23" s="12"/>
      <c r="C23" s="14"/>
      <c r="D23" s="4"/>
      <c r="E23" s="12"/>
      <c r="F23" s="4"/>
      <c r="G23" s="12"/>
      <c r="H23" s="4"/>
      <c r="I23" s="12"/>
      <c r="J23" s="4"/>
    </row>
    <row r="24" spans="1:10" ht="15.75">
      <c r="A24" s="3" t="s">
        <v>14</v>
      </c>
      <c r="B24" s="12">
        <v>60490</v>
      </c>
      <c r="C24" s="14">
        <v>52964</v>
      </c>
      <c r="D24" s="4">
        <v>7526</v>
      </c>
      <c r="E24" s="12">
        <v>29997</v>
      </c>
      <c r="F24" s="4">
        <v>3825</v>
      </c>
      <c r="G24" s="12">
        <v>14314</v>
      </c>
      <c r="H24" s="4">
        <v>1342</v>
      </c>
      <c r="I24" s="12">
        <v>8653</v>
      </c>
      <c r="J24" s="4">
        <v>2359</v>
      </c>
    </row>
    <row r="25" spans="1:10" ht="15.75">
      <c r="A25" s="3" t="s">
        <v>15</v>
      </c>
      <c r="B25" s="12">
        <v>60003</v>
      </c>
      <c r="C25" s="14">
        <v>52425</v>
      </c>
      <c r="D25" s="4">
        <v>7579</v>
      </c>
      <c r="E25" s="12">
        <v>29375</v>
      </c>
      <c r="F25" s="4">
        <v>3797</v>
      </c>
      <c r="G25" s="12">
        <v>14203</v>
      </c>
      <c r="H25" s="4">
        <v>1343</v>
      </c>
      <c r="I25" s="12">
        <v>8847</v>
      </c>
      <c r="J25" s="4">
        <v>2439</v>
      </c>
    </row>
    <row r="26" spans="1:10" ht="15.75">
      <c r="A26" s="3" t="s">
        <v>16</v>
      </c>
      <c r="B26" s="12">
        <v>58897</v>
      </c>
      <c r="C26" s="14">
        <v>51337</v>
      </c>
      <c r="D26" s="4">
        <v>7559</v>
      </c>
      <c r="E26" s="12">
        <v>28463</v>
      </c>
      <c r="F26" s="4">
        <v>3732</v>
      </c>
      <c r="G26" s="12">
        <v>14088</v>
      </c>
      <c r="H26" s="4">
        <v>1353</v>
      </c>
      <c r="I26" s="12">
        <v>8786</v>
      </c>
      <c r="J26" s="4">
        <v>2474</v>
      </c>
    </row>
    <row r="27" spans="1:10" ht="15.75">
      <c r="A27" s="3" t="s">
        <v>17</v>
      </c>
      <c r="B27" s="12">
        <v>58221</v>
      </c>
      <c r="C27" s="14">
        <v>50687</v>
      </c>
      <c r="D27" s="4">
        <v>7533</v>
      </c>
      <c r="E27" s="12">
        <v>28034</v>
      </c>
      <c r="F27" s="4">
        <v>3700</v>
      </c>
      <c r="G27" s="12">
        <v>13616</v>
      </c>
      <c r="H27" s="4">
        <v>1300</v>
      </c>
      <c r="I27" s="12">
        <v>9037</v>
      </c>
      <c r="J27" s="4">
        <v>2533</v>
      </c>
    </row>
    <row r="28" spans="1:10" ht="15.75">
      <c r="A28" s="3" t="s">
        <v>18</v>
      </c>
      <c r="B28" s="12">
        <v>58305</v>
      </c>
      <c r="C28" s="14">
        <v>50335</v>
      </c>
      <c r="D28" s="4">
        <v>7971</v>
      </c>
      <c r="E28" s="12">
        <v>27647</v>
      </c>
      <c r="F28" s="4">
        <v>3992</v>
      </c>
      <c r="G28" s="12">
        <v>13231</v>
      </c>
      <c r="H28" s="4">
        <v>1339</v>
      </c>
      <c r="I28" s="12">
        <v>9457</v>
      </c>
      <c r="J28" s="4">
        <v>2640</v>
      </c>
    </row>
    <row r="29" spans="2:10" ht="15.75">
      <c r="B29" s="12"/>
      <c r="C29" s="14"/>
      <c r="D29" s="4"/>
      <c r="E29" s="12"/>
      <c r="F29" s="4"/>
      <c r="G29" s="12"/>
      <c r="H29" s="4"/>
      <c r="I29" s="12"/>
      <c r="J29" s="4"/>
    </row>
    <row r="30" spans="1:10" ht="15.75">
      <c r="A30" s="3" t="s">
        <v>19</v>
      </c>
      <c r="B30" s="12">
        <v>57916</v>
      </c>
      <c r="C30" s="14">
        <v>49691</v>
      </c>
      <c r="D30" s="4">
        <v>8225</v>
      </c>
      <c r="E30" s="12">
        <v>27280</v>
      </c>
      <c r="F30" s="4">
        <v>4100</v>
      </c>
      <c r="G30" s="12">
        <v>12764</v>
      </c>
      <c r="H30" s="4">
        <v>1400</v>
      </c>
      <c r="I30" s="12">
        <v>9647</v>
      </c>
      <c r="J30" s="4">
        <v>2725</v>
      </c>
    </row>
    <row r="31" spans="1:10" ht="15.75">
      <c r="A31" s="3" t="s">
        <v>20</v>
      </c>
      <c r="B31" s="12">
        <v>57591</v>
      </c>
      <c r="C31" s="14">
        <v>49262</v>
      </c>
      <c r="D31" s="4">
        <v>8330</v>
      </c>
      <c r="E31" s="12">
        <v>27161</v>
      </c>
      <c r="F31" s="4">
        <v>4200</v>
      </c>
      <c r="G31" s="12">
        <v>12405</v>
      </c>
      <c r="H31" s="4">
        <v>1400</v>
      </c>
      <c r="I31" s="12">
        <v>9696</v>
      </c>
      <c r="J31" s="4">
        <v>2730</v>
      </c>
    </row>
    <row r="32" spans="1:10" ht="15.75">
      <c r="A32" s="3" t="s">
        <v>21</v>
      </c>
      <c r="B32" s="12">
        <v>57432</v>
      </c>
      <c r="C32" s="14">
        <v>48935</v>
      </c>
      <c r="D32" s="4">
        <v>8497</v>
      </c>
      <c r="E32" s="12">
        <v>26981</v>
      </c>
      <c r="F32" s="4">
        <v>4315</v>
      </c>
      <c r="G32" s="12">
        <v>12271</v>
      </c>
      <c r="H32" s="4">
        <v>1400</v>
      </c>
      <c r="I32" s="12">
        <v>9683</v>
      </c>
      <c r="J32" s="4">
        <v>2782</v>
      </c>
    </row>
    <row r="33" spans="1:10" ht="15.75">
      <c r="A33" s="3" t="s">
        <v>22</v>
      </c>
      <c r="B33" s="12">
        <v>57150</v>
      </c>
      <c r="C33" s="14">
        <v>48686</v>
      </c>
      <c r="D33" s="4">
        <v>8465</v>
      </c>
      <c r="E33" s="12">
        <v>26905</v>
      </c>
      <c r="F33" s="4">
        <v>4300</v>
      </c>
      <c r="G33" s="12">
        <v>12304</v>
      </c>
      <c r="H33" s="4">
        <v>1400</v>
      </c>
      <c r="I33" s="12">
        <v>9477</v>
      </c>
      <c r="J33" s="4">
        <v>2765</v>
      </c>
    </row>
    <row r="34" spans="1:10" ht="15.75">
      <c r="A34" s="3" t="s">
        <v>23</v>
      </c>
      <c r="B34" s="12">
        <v>57226</v>
      </c>
      <c r="C34" s="14">
        <v>48901</v>
      </c>
      <c r="D34" s="4">
        <v>8325</v>
      </c>
      <c r="E34" s="12">
        <v>27034</v>
      </c>
      <c r="F34" s="4">
        <v>4195</v>
      </c>
      <c r="G34" s="12">
        <v>12388</v>
      </c>
      <c r="H34" s="4">
        <v>1362</v>
      </c>
      <c r="I34" s="12">
        <v>9479</v>
      </c>
      <c r="J34" s="4">
        <v>2768</v>
      </c>
    </row>
    <row r="35" spans="2:10" ht="15.75">
      <c r="B35" s="12"/>
      <c r="C35" s="14"/>
      <c r="D35" s="4"/>
      <c r="E35" s="12"/>
      <c r="F35" s="4"/>
      <c r="G35" s="12"/>
      <c r="H35" s="4"/>
      <c r="I35" s="12"/>
      <c r="J35" s="4"/>
    </row>
    <row r="36" spans="1:10" ht="15.75">
      <c r="A36" s="3" t="s">
        <v>24</v>
      </c>
      <c r="B36" s="12">
        <v>57709</v>
      </c>
      <c r="C36" s="14">
        <v>49467</v>
      </c>
      <c r="D36" s="4">
        <v>8242</v>
      </c>
      <c r="E36" s="12">
        <v>27420</v>
      </c>
      <c r="F36" s="4">
        <v>4116</v>
      </c>
      <c r="G36" s="12">
        <v>12333</v>
      </c>
      <c r="H36" s="4">
        <v>1336</v>
      </c>
      <c r="I36" s="12">
        <v>9714</v>
      </c>
      <c r="J36" s="4">
        <v>2790</v>
      </c>
    </row>
    <row r="37" spans="1:10" ht="15.75">
      <c r="A37" s="3" t="s">
        <v>25</v>
      </c>
      <c r="B37" s="12">
        <v>58253</v>
      </c>
      <c r="C37" s="14">
        <v>49982</v>
      </c>
      <c r="D37" s="4">
        <v>8272</v>
      </c>
      <c r="E37" s="12">
        <v>27933</v>
      </c>
      <c r="F37" s="4">
        <v>4232</v>
      </c>
      <c r="G37" s="12">
        <v>12076</v>
      </c>
      <c r="H37" s="4">
        <v>1247</v>
      </c>
      <c r="I37" s="12">
        <v>9973</v>
      </c>
      <c r="J37" s="4">
        <v>2793</v>
      </c>
    </row>
    <row r="38" spans="1:10" ht="15.75">
      <c r="A38" s="3" t="s">
        <v>26</v>
      </c>
      <c r="B38" s="12">
        <v>58485</v>
      </c>
      <c r="C38" s="14">
        <v>50349</v>
      </c>
      <c r="D38" s="4">
        <v>8136</v>
      </c>
      <c r="E38" s="12">
        <v>28501</v>
      </c>
      <c r="F38" s="4">
        <v>4036</v>
      </c>
      <c r="G38" s="12">
        <v>11687</v>
      </c>
      <c r="H38" s="4">
        <v>1206</v>
      </c>
      <c r="I38" s="12">
        <v>10161</v>
      </c>
      <c r="J38" s="4">
        <v>2894</v>
      </c>
    </row>
    <row r="39" spans="1:10" ht="15.75">
      <c r="A39" s="3" t="s">
        <v>27</v>
      </c>
      <c r="B39" s="12">
        <v>59279</v>
      </c>
      <c r="C39" s="14">
        <v>51120</v>
      </c>
      <c r="D39" s="4">
        <v>8159</v>
      </c>
      <c r="E39" s="12">
        <v>29152</v>
      </c>
      <c r="F39" s="4">
        <v>4035</v>
      </c>
      <c r="G39" s="12">
        <v>11390</v>
      </c>
      <c r="H39" s="4">
        <v>1163</v>
      </c>
      <c r="I39" s="12">
        <v>10578</v>
      </c>
      <c r="J39" s="4">
        <v>2961</v>
      </c>
    </row>
    <row r="40" spans="1:10" ht="15.75">
      <c r="A40" s="3" t="s">
        <v>28</v>
      </c>
      <c r="B40" s="12">
        <v>60268.716</v>
      </c>
      <c r="C40" s="14">
        <v>52060.716</v>
      </c>
      <c r="D40" s="4">
        <v>8208</v>
      </c>
      <c r="E40" s="12">
        <v>29878</v>
      </c>
      <c r="F40" s="4">
        <v>4084</v>
      </c>
      <c r="G40" s="12">
        <v>11338</v>
      </c>
      <c r="H40" s="4">
        <v>1150</v>
      </c>
      <c r="I40" s="12">
        <v>10844.716</v>
      </c>
      <c r="J40" s="4">
        <v>2974</v>
      </c>
    </row>
    <row r="41" spans="2:10" ht="15.75">
      <c r="B41" s="13" t="s">
        <v>29</v>
      </c>
      <c r="C41" s="15" t="s">
        <v>29</v>
      </c>
      <c r="D41" s="2" t="s">
        <v>29</v>
      </c>
      <c r="E41" s="12"/>
      <c r="F41" s="4"/>
      <c r="G41" s="12"/>
      <c r="H41" s="4"/>
      <c r="I41" s="12"/>
      <c r="J41" s="4"/>
    </row>
    <row r="42" spans="1:10" ht="15.75">
      <c r="A42" s="3" t="s">
        <v>30</v>
      </c>
      <c r="B42" s="21">
        <v>62087.388999999996</v>
      </c>
      <c r="C42" s="23">
        <v>53357</v>
      </c>
      <c r="D42" s="22">
        <v>8730.389</v>
      </c>
      <c r="E42" s="21">
        <v>30506</v>
      </c>
      <c r="F42" s="24">
        <v>4518.364</v>
      </c>
      <c r="G42" s="21">
        <v>11541</v>
      </c>
      <c r="H42" s="24">
        <v>1162.635</v>
      </c>
      <c r="I42" s="25">
        <v>11310</v>
      </c>
      <c r="J42" s="26">
        <v>3049.39</v>
      </c>
    </row>
    <row r="43" spans="1:10" ht="15.75">
      <c r="A43" s="3" t="s">
        <v>31</v>
      </c>
      <c r="B43" s="21">
        <v>62987.324</v>
      </c>
      <c r="C43" s="23">
        <v>54207.879</v>
      </c>
      <c r="D43" s="22">
        <v>8779.445</v>
      </c>
      <c r="E43" s="21">
        <v>31088.304</v>
      </c>
      <c r="F43" s="24">
        <v>4528.409</v>
      </c>
      <c r="G43" s="21">
        <v>11735.008</v>
      </c>
      <c r="H43" s="24">
        <v>1148.244</v>
      </c>
      <c r="I43" s="25">
        <v>11384.567</v>
      </c>
      <c r="J43" s="26">
        <v>3102.792</v>
      </c>
    </row>
    <row r="44" spans="1:10" ht="15.75">
      <c r="A44" s="3" t="s">
        <v>32</v>
      </c>
      <c r="B44" s="21">
        <v>63437.753</v>
      </c>
      <c r="C44" s="23">
        <v>54654.004</v>
      </c>
      <c r="D44" s="22">
        <v>8783.749</v>
      </c>
      <c r="E44" s="21">
        <v>31504.032</v>
      </c>
      <c r="F44" s="24">
        <v>4536.034</v>
      </c>
      <c r="G44" s="21">
        <v>11960.884</v>
      </c>
      <c r="H44" s="22">
        <v>1132</v>
      </c>
      <c r="I44" s="25">
        <v>11189.088</v>
      </c>
      <c r="J44" s="26">
        <v>3115.715</v>
      </c>
    </row>
    <row r="45" spans="1:10" ht="15.75">
      <c r="A45" s="3" t="s">
        <v>33</v>
      </c>
      <c r="B45" s="21">
        <v>64176.599</v>
      </c>
      <c r="C45" s="23">
        <v>55245</v>
      </c>
      <c r="D45" s="22">
        <v>8931.599</v>
      </c>
      <c r="E45" s="21">
        <v>31898</v>
      </c>
      <c r="F45" s="24">
        <v>4624.188</v>
      </c>
      <c r="G45" s="21">
        <v>12213</v>
      </c>
      <c r="H45" s="24">
        <v>1162.411</v>
      </c>
      <c r="I45" s="25">
        <v>11134</v>
      </c>
      <c r="J45" s="26">
        <v>3145</v>
      </c>
    </row>
    <row r="46" spans="1:10" ht="15.75">
      <c r="A46" s="3" t="s">
        <v>34</v>
      </c>
      <c r="B46" s="21">
        <v>65020.174</v>
      </c>
      <c r="C46" s="23">
        <v>55933</v>
      </c>
      <c r="D46" s="22">
        <v>9087.173999999999</v>
      </c>
      <c r="E46" s="21">
        <v>32341</v>
      </c>
      <c r="F46" s="24">
        <v>4721.174</v>
      </c>
      <c r="G46" s="21">
        <v>12500</v>
      </c>
      <c r="H46" s="22">
        <v>1197</v>
      </c>
      <c r="I46" s="25">
        <v>11092</v>
      </c>
      <c r="J46" s="26">
        <v>3169</v>
      </c>
    </row>
    <row r="47" spans="2:10" ht="15.75">
      <c r="B47" s="21"/>
      <c r="C47" s="27" t="s">
        <v>29</v>
      </c>
      <c r="D47" s="28" t="s">
        <v>29</v>
      </c>
      <c r="E47" s="21"/>
      <c r="F47" s="26"/>
      <c r="G47" s="21"/>
      <c r="H47" s="22"/>
      <c r="I47" s="25"/>
      <c r="J47" s="29" t="s">
        <v>29</v>
      </c>
    </row>
    <row r="48" spans="1:10" ht="15.75">
      <c r="A48" s="3" t="s">
        <v>35</v>
      </c>
      <c r="B48" s="21">
        <v>65912.543</v>
      </c>
      <c r="C48" s="23">
        <v>56733</v>
      </c>
      <c r="D48" s="22">
        <v>9179.543</v>
      </c>
      <c r="E48" s="21">
        <v>32764</v>
      </c>
      <c r="F48" s="24">
        <v>4719.543</v>
      </c>
      <c r="G48" s="21">
        <v>12847</v>
      </c>
      <c r="H48" s="22">
        <v>1213</v>
      </c>
      <c r="I48" s="25">
        <v>11121</v>
      </c>
      <c r="J48" s="26">
        <v>3247</v>
      </c>
    </row>
    <row r="49" spans="1:10" ht="15.75">
      <c r="A49" s="3" t="s">
        <v>36</v>
      </c>
      <c r="B49" s="21">
        <v>66572.884</v>
      </c>
      <c r="C49" s="23">
        <v>57323</v>
      </c>
      <c r="D49" s="22">
        <v>9249.884</v>
      </c>
      <c r="E49" s="21">
        <v>33073</v>
      </c>
      <c r="F49" s="24">
        <v>4725.884</v>
      </c>
      <c r="G49" s="21">
        <v>13054</v>
      </c>
      <c r="H49" s="22">
        <v>1218</v>
      </c>
      <c r="I49" s="25">
        <v>11196</v>
      </c>
      <c r="J49" s="26">
        <v>3306</v>
      </c>
    </row>
    <row r="50" spans="1:10" ht="15.75">
      <c r="A50" s="6">
        <v>1998</v>
      </c>
      <c r="B50" s="21">
        <v>67033.722</v>
      </c>
      <c r="C50" s="30">
        <v>57677</v>
      </c>
      <c r="D50" s="22">
        <v>9356.722</v>
      </c>
      <c r="E50" s="31">
        <v>33346</v>
      </c>
      <c r="F50" s="24">
        <v>4747.563</v>
      </c>
      <c r="G50" s="31">
        <v>13193</v>
      </c>
      <c r="H50" s="24">
        <v>1240.159</v>
      </c>
      <c r="I50" s="32">
        <v>11138</v>
      </c>
      <c r="J50" s="33">
        <v>3369</v>
      </c>
    </row>
    <row r="51" spans="1:10" ht="15.75">
      <c r="A51" s="6">
        <v>1999</v>
      </c>
      <c r="B51" s="21">
        <v>67667</v>
      </c>
      <c r="C51" s="30">
        <v>58166</v>
      </c>
      <c r="D51" s="22">
        <v>9501</v>
      </c>
      <c r="E51" s="31">
        <v>33488</v>
      </c>
      <c r="F51" s="34">
        <v>4765</v>
      </c>
      <c r="G51" s="31">
        <v>13369</v>
      </c>
      <c r="H51" s="34">
        <v>1254</v>
      </c>
      <c r="I51" s="32">
        <v>11309</v>
      </c>
      <c r="J51" s="33">
        <v>3482</v>
      </c>
    </row>
    <row r="52" spans="1:10" ht="15.75">
      <c r="A52" s="6"/>
      <c r="B52" s="21"/>
      <c r="C52" s="30"/>
      <c r="D52" s="22"/>
      <c r="E52" s="31"/>
      <c r="F52" s="34"/>
      <c r="G52" s="31"/>
      <c r="H52" s="35"/>
      <c r="I52" s="36"/>
      <c r="J52" s="33"/>
    </row>
    <row r="53" spans="1:10" ht="15.75">
      <c r="A53" s="16">
        <v>2000</v>
      </c>
      <c r="B53" s="21">
        <v>68685.212</v>
      </c>
      <c r="C53" s="30">
        <v>58956.326</v>
      </c>
      <c r="D53" s="22">
        <v>9728.886</v>
      </c>
      <c r="E53" s="37">
        <v>33688.301</v>
      </c>
      <c r="F53" s="24">
        <v>4877.773</v>
      </c>
      <c r="G53" s="37">
        <v>13515.236</v>
      </c>
      <c r="H53" s="38">
        <v>1291.604</v>
      </c>
      <c r="I53" s="39">
        <v>11752.789</v>
      </c>
      <c r="J53" s="39">
        <v>3559.509</v>
      </c>
    </row>
    <row r="54" spans="1:10" ht="15.75">
      <c r="A54" s="16">
        <v>2001</v>
      </c>
      <c r="B54" s="21">
        <v>69919.507</v>
      </c>
      <c r="C54" s="30">
        <v>59905.03</v>
      </c>
      <c r="D54" s="22">
        <v>10014.476999999999</v>
      </c>
      <c r="E54" s="37">
        <v>33937.652</v>
      </c>
      <c r="F54" s="24">
        <v>4993.205</v>
      </c>
      <c r="G54" s="37">
        <v>13734.223</v>
      </c>
      <c r="H54" s="38">
        <v>1326.441</v>
      </c>
      <c r="I54" s="39">
        <v>12233.155</v>
      </c>
      <c r="J54" s="39">
        <v>3694.831</v>
      </c>
    </row>
    <row r="55" spans="1:10" ht="15.75">
      <c r="A55" s="16">
        <v>2002</v>
      </c>
      <c r="B55" s="31">
        <v>71015.178</v>
      </c>
      <c r="C55" s="30">
        <f>SUM(E55,G55,I55)</f>
        <v>60935.077999999994</v>
      </c>
      <c r="D55" s="22">
        <v>10080.1</v>
      </c>
      <c r="E55" s="37">
        <v>34115.886</v>
      </c>
      <c r="F55" s="22">
        <v>4885.954</v>
      </c>
      <c r="G55" s="37">
        <v>14067.195</v>
      </c>
      <c r="H55" s="22">
        <v>1334.433</v>
      </c>
      <c r="I55" s="40">
        <v>12751.997</v>
      </c>
      <c r="J55" s="39">
        <v>3859.713</v>
      </c>
    </row>
    <row r="56" spans="1:10" ht="15.75">
      <c r="A56" s="16">
        <v>2003</v>
      </c>
      <c r="B56" s="31">
        <v>71539.909</v>
      </c>
      <c r="C56" s="30">
        <f aca="true" t="shared" si="0" ref="C56:C71">SUM(E56,G56,I56)</f>
        <v>61397.275</v>
      </c>
      <c r="D56" s="22">
        <f>F56+H56+J56</f>
        <v>10142.634</v>
      </c>
      <c r="E56" s="37">
        <v>34202.246</v>
      </c>
      <c r="F56" s="22">
        <v>4761.311</v>
      </c>
      <c r="G56" s="37">
        <v>14337.964</v>
      </c>
      <c r="H56" s="22">
        <v>1337.909</v>
      </c>
      <c r="I56" s="40">
        <v>12857.065</v>
      </c>
      <c r="J56" s="39">
        <v>4043.414</v>
      </c>
    </row>
    <row r="57" spans="1:10" ht="15.75">
      <c r="A57" s="16" t="s">
        <v>54</v>
      </c>
      <c r="B57" s="31">
        <v>72199.98499999999</v>
      </c>
      <c r="C57" s="30">
        <f t="shared" si="0"/>
        <v>61775.018</v>
      </c>
      <c r="D57" s="34">
        <f>SUM(F57,H57,J57)</f>
        <v>10424.967</v>
      </c>
      <c r="E57" s="37">
        <v>34178.399</v>
      </c>
      <c r="F57" s="22">
        <v>4772.795</v>
      </c>
      <c r="G57" s="37">
        <v>14616.507</v>
      </c>
      <c r="H57" s="22">
        <v>1360.241</v>
      </c>
      <c r="I57" s="40">
        <v>12980.112</v>
      </c>
      <c r="J57" s="39">
        <v>4291.931</v>
      </c>
    </row>
    <row r="58" spans="1:10" ht="15.75">
      <c r="A58" s="16"/>
      <c r="B58" s="31"/>
      <c r="C58" s="30"/>
      <c r="D58" s="34"/>
      <c r="E58" s="37"/>
      <c r="F58" s="22"/>
      <c r="G58" s="37"/>
      <c r="H58" s="22"/>
      <c r="I58" s="40"/>
      <c r="J58" s="39"/>
    </row>
    <row r="59" spans="1:10" ht="15.75">
      <c r="A59" s="3" t="s">
        <v>57</v>
      </c>
      <c r="B59" s="31">
        <v>72626.44799999999</v>
      </c>
      <c r="C59" s="30">
        <f t="shared" si="0"/>
        <v>62049.628</v>
      </c>
      <c r="D59" s="34">
        <f aca="true" t="shared" si="1" ref="D59:D64">SUM(F59,H59,J59)</f>
        <v>10576.82</v>
      </c>
      <c r="E59" s="37">
        <v>34174.49</v>
      </c>
      <c r="F59" s="22">
        <v>4735.666</v>
      </c>
      <c r="G59" s="37">
        <v>14853.3</v>
      </c>
      <c r="H59" s="22">
        <v>1375.511</v>
      </c>
      <c r="I59" s="40">
        <v>13021.838</v>
      </c>
      <c r="J59" s="39">
        <v>4465.643</v>
      </c>
    </row>
    <row r="60" spans="1:10" ht="15.75">
      <c r="A60" s="3" t="s">
        <v>37</v>
      </c>
      <c r="B60" s="31">
        <v>73195.991</v>
      </c>
      <c r="C60" s="30">
        <f t="shared" si="0"/>
        <v>62621.67</v>
      </c>
      <c r="D60" s="34">
        <f t="shared" si="1"/>
        <v>10574.321</v>
      </c>
      <c r="E60" s="37">
        <v>34387.03</v>
      </c>
      <c r="F60" s="22">
        <v>4779.355</v>
      </c>
      <c r="G60" s="37">
        <v>14982.63</v>
      </c>
      <c r="H60" s="22">
        <v>1375.154</v>
      </c>
      <c r="I60" s="40">
        <v>13252.01</v>
      </c>
      <c r="J60" s="39">
        <v>4419.812</v>
      </c>
    </row>
    <row r="61" spans="1:10" ht="15.75">
      <c r="A61" s="3" t="s">
        <v>38</v>
      </c>
      <c r="B61" s="31">
        <v>73719.678</v>
      </c>
      <c r="C61" s="30">
        <f t="shared" si="0"/>
        <v>63066.61</v>
      </c>
      <c r="D61" s="34">
        <f t="shared" si="1"/>
        <v>10653.068</v>
      </c>
      <c r="E61" s="37">
        <v>34592.33</v>
      </c>
      <c r="F61" s="22">
        <v>4783.679</v>
      </c>
      <c r="G61" s="37">
        <v>15017.63</v>
      </c>
      <c r="H61" s="22">
        <v>1367.954</v>
      </c>
      <c r="I61" s="40">
        <v>13456.65</v>
      </c>
      <c r="J61" s="39">
        <v>4501.435</v>
      </c>
    </row>
    <row r="62" spans="1:10" ht="15.75">
      <c r="A62" s="3" t="s">
        <v>39</v>
      </c>
      <c r="B62" s="31">
        <v>74229.97099999999</v>
      </c>
      <c r="C62" s="30">
        <f t="shared" si="0"/>
        <v>63489.59</v>
      </c>
      <c r="D62" s="34">
        <f t="shared" si="1"/>
        <v>10740.381000000001</v>
      </c>
      <c r="E62" s="37">
        <v>34872.92</v>
      </c>
      <c r="F62" s="22">
        <v>4805.426</v>
      </c>
      <c r="G62" s="37">
        <v>14939.24</v>
      </c>
      <c r="H62" s="22">
        <v>1348.208</v>
      </c>
      <c r="I62" s="40">
        <v>13677.43</v>
      </c>
      <c r="J62" s="39">
        <v>4586.747</v>
      </c>
    </row>
    <row r="63" spans="1:10" ht="15.75">
      <c r="A63" s="3" t="s">
        <v>40</v>
      </c>
      <c r="B63" s="31">
        <v>74753.351</v>
      </c>
      <c r="C63" s="30">
        <f t="shared" si="0"/>
        <v>63923.65</v>
      </c>
      <c r="D63" s="34">
        <f t="shared" si="1"/>
        <v>10829.701000000001</v>
      </c>
      <c r="E63" s="37">
        <v>35194.67</v>
      </c>
      <c r="F63" s="22">
        <v>4833.64</v>
      </c>
      <c r="G63" s="37">
        <v>14833.72</v>
      </c>
      <c r="H63" s="22">
        <v>1324.079</v>
      </c>
      <c r="I63" s="40">
        <v>13895.26</v>
      </c>
      <c r="J63" s="39">
        <v>4671.982</v>
      </c>
    </row>
    <row r="64" spans="1:10" ht="15.75">
      <c r="A64" s="3" t="s">
        <v>41</v>
      </c>
      <c r="B64" s="31">
        <v>75318.68</v>
      </c>
      <c r="C64" s="30">
        <f t="shared" si="0"/>
        <v>64388.39</v>
      </c>
      <c r="D64" s="34">
        <f t="shared" si="1"/>
        <v>10930.289999999999</v>
      </c>
      <c r="E64" s="37">
        <v>35581.43</v>
      </c>
      <c r="F64" s="22">
        <v>4872.954</v>
      </c>
      <c r="G64" s="37">
        <v>14721.57</v>
      </c>
      <c r="H64" s="22">
        <v>1303.619</v>
      </c>
      <c r="I64" s="40">
        <v>14085.39</v>
      </c>
      <c r="J64" s="39">
        <v>4753.717</v>
      </c>
    </row>
    <row r="65" spans="1:10" ht="15.75">
      <c r="A65" s="3"/>
      <c r="B65" s="31"/>
      <c r="C65" s="30"/>
      <c r="D65" s="34"/>
      <c r="E65" s="37"/>
      <c r="F65" s="22"/>
      <c r="G65" s="37"/>
      <c r="H65" s="22"/>
      <c r="I65" s="40"/>
      <c r="J65" s="39"/>
    </row>
    <row r="66" spans="1:10" ht="15.75">
      <c r="A66" s="3" t="s">
        <v>42</v>
      </c>
      <c r="B66" s="31">
        <f aca="true" t="shared" si="2" ref="B66:B71">SUM(E66:J66)</f>
        <v>75962.601</v>
      </c>
      <c r="C66" s="30">
        <f t="shared" si="0"/>
        <v>64922.16</v>
      </c>
      <c r="D66" s="34">
        <f aca="true" t="shared" si="3" ref="D66:D71">SUM(F66,H66,J66)</f>
        <v>11040.440999999999</v>
      </c>
      <c r="E66" s="37">
        <v>35994.13</v>
      </c>
      <c r="F66" s="22">
        <v>4920.713</v>
      </c>
      <c r="G66" s="37">
        <v>14658.73</v>
      </c>
      <c r="H66" s="22">
        <v>1283.765</v>
      </c>
      <c r="I66" s="40">
        <v>14269.3</v>
      </c>
      <c r="J66" s="39">
        <v>4835.963</v>
      </c>
    </row>
    <row r="67" spans="1:10" ht="15.75">
      <c r="A67" s="3" t="s">
        <v>43</v>
      </c>
      <c r="B67" s="31">
        <f t="shared" si="2"/>
        <v>76711.67199999999</v>
      </c>
      <c r="C67" s="30">
        <f t="shared" si="0"/>
        <v>65546.03</v>
      </c>
      <c r="D67" s="34">
        <f t="shared" si="3"/>
        <v>11165.642</v>
      </c>
      <c r="E67" s="37">
        <v>36396.74</v>
      </c>
      <c r="F67" s="22">
        <v>4974.772</v>
      </c>
      <c r="G67" s="37">
        <v>14696.14</v>
      </c>
      <c r="H67" s="22">
        <v>1270.341</v>
      </c>
      <c r="I67" s="40">
        <v>14453.15</v>
      </c>
      <c r="J67" s="39">
        <v>4920.529</v>
      </c>
    </row>
    <row r="68" spans="1:10" ht="15.75">
      <c r="A68" s="3" t="s">
        <v>49</v>
      </c>
      <c r="B68" s="31">
        <f t="shared" si="2"/>
        <v>77534.04999999999</v>
      </c>
      <c r="C68" s="30">
        <f t="shared" si="0"/>
        <v>66230.82</v>
      </c>
      <c r="D68" s="34">
        <f t="shared" si="3"/>
        <v>11303.23</v>
      </c>
      <c r="E68" s="37">
        <v>36840.82</v>
      </c>
      <c r="F68" s="22">
        <v>5032.045</v>
      </c>
      <c r="G68" s="37">
        <v>14738.58</v>
      </c>
      <c r="H68" s="22">
        <v>1261.02</v>
      </c>
      <c r="I68" s="40">
        <v>14651.42</v>
      </c>
      <c r="J68" s="39">
        <v>5010.165</v>
      </c>
    </row>
    <row r="69" spans="1:10" ht="15.75">
      <c r="A69" s="3" t="s">
        <v>51</v>
      </c>
      <c r="B69" s="31">
        <f t="shared" si="2"/>
        <v>78429.993</v>
      </c>
      <c r="C69" s="30">
        <f t="shared" si="0"/>
        <v>66981.49</v>
      </c>
      <c r="D69" s="34">
        <f t="shared" si="3"/>
        <v>11448.503</v>
      </c>
      <c r="E69" s="37">
        <v>37271.28</v>
      </c>
      <c r="F69" s="22">
        <v>5088.34</v>
      </c>
      <c r="G69" s="37">
        <v>14863.87</v>
      </c>
      <c r="H69" s="22">
        <v>1262.08</v>
      </c>
      <c r="I69" s="40">
        <v>14846.34</v>
      </c>
      <c r="J69" s="39">
        <v>5098.083</v>
      </c>
    </row>
    <row r="70" spans="1:10" ht="15.75">
      <c r="A70" s="17" t="s">
        <v>52</v>
      </c>
      <c r="B70" s="31">
        <f t="shared" si="2"/>
        <v>79338.846</v>
      </c>
      <c r="C70" s="30">
        <f t="shared" si="0"/>
        <v>67747.82</v>
      </c>
      <c r="D70" s="34">
        <f t="shared" si="3"/>
        <v>11591.026</v>
      </c>
      <c r="E70" s="37">
        <v>37578.05</v>
      </c>
      <c r="F70" s="22">
        <v>5132.811</v>
      </c>
      <c r="G70" s="37">
        <v>15155.08</v>
      </c>
      <c r="H70" s="22">
        <v>1280.968</v>
      </c>
      <c r="I70" s="40">
        <v>15014.69</v>
      </c>
      <c r="J70" s="39">
        <v>5177.247</v>
      </c>
    </row>
    <row r="71" spans="1:10" ht="15.75">
      <c r="A71" s="17" t="s">
        <v>55</v>
      </c>
      <c r="B71" s="31">
        <f t="shared" si="2"/>
        <v>80222.55900000001</v>
      </c>
      <c r="C71" s="30">
        <f t="shared" si="0"/>
        <v>68485.8</v>
      </c>
      <c r="D71" s="34">
        <f t="shared" si="3"/>
        <v>11736.759</v>
      </c>
      <c r="E71" s="37">
        <v>37917.41</v>
      </c>
      <c r="F71" s="22">
        <v>5179.428</v>
      </c>
      <c r="G71" s="37">
        <v>15382.33</v>
      </c>
      <c r="H71" s="22">
        <v>1301.271</v>
      </c>
      <c r="I71" s="40">
        <v>15186.06</v>
      </c>
      <c r="J71" s="39">
        <v>5256.06</v>
      </c>
    </row>
    <row r="72" spans="1:10" ht="15.75">
      <c r="A72" s="8"/>
      <c r="B72" s="11"/>
      <c r="C72" s="8"/>
      <c r="D72" s="8"/>
      <c r="E72" s="18"/>
      <c r="F72" s="8"/>
      <c r="G72" s="11"/>
      <c r="H72" s="8"/>
      <c r="I72" s="11"/>
      <c r="J72" s="8"/>
    </row>
    <row r="73" spans="1:4" ht="15.75">
      <c r="A73" s="7"/>
      <c r="B73" s="4"/>
      <c r="C73" s="4"/>
      <c r="D73" s="4"/>
    </row>
    <row r="74" spans="1:4" ht="15.75">
      <c r="A74" s="3" t="s">
        <v>44</v>
      </c>
      <c r="B74" s="4"/>
      <c r="C74" s="4"/>
      <c r="D74" s="4"/>
    </row>
    <row r="75" spans="1:4" ht="15.75">
      <c r="A75" s="3" t="s">
        <v>45</v>
      </c>
      <c r="B75" s="4"/>
      <c r="C75" s="4"/>
      <c r="D75" s="4"/>
    </row>
    <row r="76" spans="1:4" ht="15.75">
      <c r="A76" s="3" t="s">
        <v>46</v>
      </c>
      <c r="B76" s="4"/>
      <c r="C76" s="4"/>
      <c r="D76" s="4"/>
    </row>
    <row r="77" spans="1:4" ht="15.75">
      <c r="A77" s="3"/>
      <c r="B77" s="4"/>
      <c r="C77" s="4"/>
      <c r="D77" s="4"/>
    </row>
    <row r="78" spans="1:4" ht="15.75">
      <c r="A78" s="3"/>
      <c r="B78" s="4"/>
      <c r="C78" s="4"/>
      <c r="D78" s="4"/>
    </row>
    <row r="79" spans="1:4" ht="15.75">
      <c r="A79" s="3"/>
      <c r="B79" s="4"/>
      <c r="C79" s="4"/>
      <c r="D79" s="4"/>
    </row>
    <row r="80" spans="1:4" ht="15.75">
      <c r="A80" s="3"/>
      <c r="B80" s="4"/>
      <c r="C80" s="4"/>
      <c r="D80" s="4"/>
    </row>
    <row r="81" spans="1:4" ht="15.75">
      <c r="A81" s="3"/>
      <c r="B81" s="4"/>
      <c r="C81" s="4"/>
      <c r="D81" s="4"/>
    </row>
    <row r="82" spans="1:4" ht="15.75">
      <c r="A82" s="3"/>
      <c r="B82" s="4"/>
      <c r="C82" s="4"/>
      <c r="D82" s="4"/>
    </row>
    <row r="83" spans="2:4" ht="15.75">
      <c r="B83" s="4"/>
      <c r="C83" s="4"/>
      <c r="D83" s="4"/>
    </row>
    <row r="84" spans="1:4" ht="15.75">
      <c r="A84" s="3"/>
      <c r="B84" s="4"/>
      <c r="C84" s="4"/>
      <c r="D84" s="4"/>
    </row>
    <row r="85" spans="2:4" ht="15.75">
      <c r="B85" s="4"/>
      <c r="C85" s="4"/>
      <c r="D85" s="4"/>
    </row>
    <row r="86" spans="1:4" s="10" customFormat="1" ht="15.75">
      <c r="A86" s="41"/>
      <c r="B86" s="42"/>
      <c r="C86" s="42"/>
      <c r="D86" s="42"/>
    </row>
    <row r="87" spans="2:4" ht="15.75">
      <c r="B87" s="4"/>
      <c r="C87" s="4"/>
      <c r="D87" s="4"/>
    </row>
    <row r="88" ht="15.75">
      <c r="A88" s="3"/>
    </row>
    <row r="89" ht="15.75">
      <c r="A89" s="3"/>
    </row>
  </sheetData>
  <mergeCells count="14">
    <mergeCell ref="I5:J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5:A10"/>
    <mergeCell ref="B5:D7"/>
    <mergeCell ref="E5:F7"/>
    <mergeCell ref="G5:H7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6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75" zoomScaleNormal="75" workbookViewId="0" topLeftCell="A1">
      <selection activeCell="A1" sqref="A1"/>
    </sheetView>
  </sheetViews>
  <sheetFormatPr defaultColWidth="8.69921875" defaultRowHeight="15.75"/>
  <cols>
    <col min="1" max="1" width="29.796875" style="0" customWidth="1"/>
    <col min="2" max="2" width="10.296875" style="0" customWidth="1"/>
    <col min="3" max="3" width="12.296875" style="0" customWidth="1"/>
    <col min="4" max="4" width="10.5" style="0" customWidth="1"/>
    <col min="5" max="5" width="11.3984375" style="0" customWidth="1"/>
    <col min="6" max="6" width="14.296875" style="0" customWidth="1"/>
    <col min="7" max="7" width="10" style="0" customWidth="1"/>
    <col min="8" max="8" width="12.59765625" style="0" customWidth="1"/>
    <col min="9" max="9" width="10.69921875" style="0" customWidth="1"/>
    <col min="10" max="10" width="10.19921875" style="0" customWidth="1"/>
    <col min="11" max="52" width="8.69921875" style="0" customWidth="1"/>
  </cols>
  <sheetData>
    <row r="1" ht="16.5">
      <c r="A1" s="10" t="s">
        <v>65</v>
      </c>
    </row>
    <row r="2" ht="15.75">
      <c r="A2" s="10"/>
    </row>
    <row r="3" ht="15.75">
      <c r="A3" s="41" t="s">
        <v>69</v>
      </c>
    </row>
    <row r="4" ht="15.75">
      <c r="A4" s="10"/>
    </row>
    <row r="5" ht="15.75">
      <c r="A5" s="10" t="s">
        <v>66</v>
      </c>
    </row>
    <row r="6" ht="16.5">
      <c r="A6" s="9" t="s">
        <v>59</v>
      </c>
    </row>
    <row r="7" ht="15.75">
      <c r="A7" s="10" t="s">
        <v>56</v>
      </c>
    </row>
    <row r="8" ht="15.75">
      <c r="A8" s="10"/>
    </row>
    <row r="9" spans="1:10" ht="15.75">
      <c r="A9" s="5" t="s">
        <v>48</v>
      </c>
      <c r="B9" s="4"/>
      <c r="C9" s="5"/>
      <c r="D9" s="5"/>
      <c r="E9" s="5"/>
      <c r="F9" s="5"/>
      <c r="G9" s="5"/>
      <c r="H9" s="5"/>
      <c r="I9" s="5"/>
      <c r="J9" s="5"/>
    </row>
    <row r="10" ht="15.75">
      <c r="A10" s="1" t="s">
        <v>50</v>
      </c>
    </row>
    <row r="11" spans="1:10" ht="15.75">
      <c r="A11" s="1" t="s">
        <v>58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.75">
      <c r="A12" s="3" t="s">
        <v>60</v>
      </c>
      <c r="B12" s="4"/>
      <c r="C12" s="4"/>
      <c r="D12" s="4"/>
      <c r="E12" s="4"/>
      <c r="F12" s="4"/>
      <c r="G12" s="4"/>
      <c r="H12" s="4"/>
      <c r="I12" s="4"/>
      <c r="J12" s="4"/>
    </row>
    <row r="13" spans="1:4" ht="15.75">
      <c r="A13" s="7"/>
      <c r="B13" s="4"/>
      <c r="C13" s="4"/>
      <c r="D13" s="4"/>
    </row>
    <row r="14" spans="1:4" ht="15.75">
      <c r="A14" s="3" t="s">
        <v>44</v>
      </c>
      <c r="B14" s="4"/>
      <c r="C14" s="4"/>
      <c r="D14" s="4"/>
    </row>
    <row r="15" spans="1:4" ht="15.75">
      <c r="A15" s="3" t="s">
        <v>45</v>
      </c>
      <c r="B15" s="4"/>
      <c r="C15" s="4"/>
      <c r="D15" s="4"/>
    </row>
    <row r="16" spans="1:4" ht="15.75">
      <c r="A16" s="3" t="s">
        <v>46</v>
      </c>
      <c r="B16" s="4"/>
      <c r="C16" s="4"/>
      <c r="D16" s="4"/>
    </row>
    <row r="17" spans="1:4" ht="15.75">
      <c r="A17" s="3"/>
      <c r="B17" s="4"/>
      <c r="C17" s="4"/>
      <c r="D17" s="4"/>
    </row>
    <row r="18" spans="1:4" ht="15.75">
      <c r="A18" t="s">
        <v>67</v>
      </c>
      <c r="B18" s="4"/>
      <c r="C18" s="4"/>
      <c r="D18" s="4"/>
    </row>
    <row r="19" spans="1:4" s="10" customFormat="1" ht="15.75">
      <c r="A19" s="41" t="s">
        <v>47</v>
      </c>
      <c r="B19" s="42"/>
      <c r="C19" s="42"/>
      <c r="D19" s="42"/>
    </row>
    <row r="20" spans="2:4" ht="15.75">
      <c r="B20" s="4"/>
      <c r="C20" s="4"/>
      <c r="D20" s="4"/>
    </row>
    <row r="21" ht="15.75">
      <c r="A21" s="3"/>
    </row>
    <row r="22" ht="15.75">
      <c r="A22" s="3"/>
    </row>
  </sheetData>
  <hyperlinks>
    <hyperlink ref="A19" r:id="rId1" display="http://nces.ed.gov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Enrollment</dc:title>
  <dc:subject/>
  <dc:creator>U.S. Census Bureau</dc:creator>
  <cp:keywords/>
  <dc:description/>
  <cp:lastModifiedBy>clark016</cp:lastModifiedBy>
  <cp:lastPrinted>2007-04-03T18:48:58Z</cp:lastPrinted>
  <dcterms:created xsi:type="dcterms:W3CDTF">2004-03-12T17:02:11Z</dcterms:created>
  <dcterms:modified xsi:type="dcterms:W3CDTF">2007-12-03T16:25:38Z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