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ESCRIPTION">'data'!#REF!</definedName>
    <definedName name="INTERNET">'data'!#REF!</definedName>
    <definedName name="_xlnm.Print_Area" localSheetId="0">'data'!$B$1:$S$23</definedName>
    <definedName name="SOURCE">'data'!$A$21:$A$23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<sst xmlns="http://schemas.openxmlformats.org/spreadsheetml/2006/main" count="53" uniqueCount="25">
  <si>
    <t>All Companies</t>
  </si>
  <si>
    <t xml:space="preserve">        Item</t>
  </si>
  <si>
    <t xml:space="preserve">    Capital expenditures, total </t>
  </si>
  <si>
    <t>Structures</t>
  </si>
  <si>
    <t xml:space="preserve">  New</t>
  </si>
  <si>
    <t xml:space="preserve">  Used</t>
  </si>
  <si>
    <t>(Z)</t>
  </si>
  <si>
    <t>Z Less than $500 million.</t>
  </si>
  <si>
    <t>Source: U.S. Census Bureau,</t>
  </si>
  <si>
    <t>Based on a sample survey and subject to sampling error; see source for details]</t>
  </si>
  <si>
    <t>Equipment and software</t>
  </si>
  <si>
    <t>Companies with employees</t>
  </si>
  <si>
    <t>Companies without employees</t>
  </si>
  <si>
    <t>SYMBOLS</t>
  </si>
  <si>
    <t>http://www.census.gov/csd/ace/</t>
  </si>
  <si>
    <t>Capital leases</t>
  </si>
  <si>
    <t>Annual Capital Expenditures: 2005, ACE/05, February 2007.</t>
  </si>
  <si>
    <t>See also &lt;http://www.census.gov/csd/ace/&gt;.</t>
  </si>
  <si>
    <r>
      <t>Table 759.</t>
    </r>
    <r>
      <rPr>
        <b/>
        <sz val="12"/>
        <rFont val="Courier New"/>
        <family val="3"/>
      </rPr>
      <t xml:space="preserve"> Capital Expenditures: 2000 to 2005</t>
    </r>
  </si>
  <si>
    <t>[In billions of dollars (1,161 represents $1,161,000,000,000).</t>
  </si>
  <si>
    <t>HEADNOTE</t>
  </si>
  <si>
    <t>Back to data</t>
  </si>
  <si>
    <t>See Notes</t>
  </si>
  <si>
    <t>For more information:</t>
  </si>
  <si>
    <t>(billion dollars)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</si>
</sst>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4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7" fillId="0" borderId="0" xfId="16" applyFont="1" applyAlignment="1">
      <alignment/>
    </xf>
    <xf numFmtId="0" fontId="5" fillId="0" borderId="0" xfId="16" applyAlignment="1">
      <alignment/>
    </xf>
    <xf numFmtId="0" fontId="0" fillId="0" borderId="2" xfId="0" applyFont="1" applyBorder="1" applyAlignment="1" quotePrefix="1">
      <alignment horizontal="right" wrapText="1"/>
    </xf>
    <xf numFmtId="0" fontId="0" fillId="0" borderId="5" xfId="0" applyFont="1" applyBorder="1" applyAlignment="1" quotePrefix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sd/ac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29.19921875" style="0" customWidth="1"/>
    <col min="2" max="19" width="9.69921875" style="0" customWidth="1"/>
  </cols>
  <sheetData>
    <row r="1" ht="16.5">
      <c r="A1" s="14" t="s">
        <v>18</v>
      </c>
    </row>
    <row r="3" ht="15.75">
      <c r="A3" s="26" t="s">
        <v>22</v>
      </c>
    </row>
    <row r="5" spans="1:19" ht="15.75">
      <c r="A5" s="5"/>
      <c r="B5" s="15" t="s">
        <v>0</v>
      </c>
      <c r="C5" s="15"/>
      <c r="D5" s="15"/>
      <c r="E5" s="15"/>
      <c r="F5" s="15"/>
      <c r="G5" s="16"/>
      <c r="H5" s="8"/>
      <c r="I5" s="5"/>
      <c r="J5" s="5"/>
      <c r="K5" s="5"/>
      <c r="L5" s="5"/>
      <c r="M5" s="5"/>
      <c r="N5" s="8"/>
      <c r="O5" s="5"/>
      <c r="P5" s="5"/>
      <c r="Q5" s="5"/>
      <c r="R5" s="5"/>
      <c r="S5" s="5"/>
    </row>
    <row r="6" spans="2:19" ht="15.75">
      <c r="B6" s="17"/>
      <c r="C6" s="17"/>
      <c r="D6" s="17"/>
      <c r="E6" s="17"/>
      <c r="F6" s="17"/>
      <c r="G6" s="18"/>
      <c r="H6" s="19" t="s">
        <v>11</v>
      </c>
      <c r="I6" s="17"/>
      <c r="J6" s="17"/>
      <c r="K6" s="17"/>
      <c r="L6" s="17"/>
      <c r="M6" s="18"/>
      <c r="N6" s="19" t="s">
        <v>12</v>
      </c>
      <c r="O6" s="17"/>
      <c r="P6" s="17"/>
      <c r="Q6" s="17"/>
      <c r="R6" s="17"/>
      <c r="S6" s="17"/>
    </row>
    <row r="7" spans="1:19" ht="15.75">
      <c r="A7" s="1" t="s">
        <v>1</v>
      </c>
      <c r="H7" s="9"/>
      <c r="N7" s="9"/>
      <c r="O7" s="20"/>
      <c r="P7" s="20"/>
      <c r="Q7" s="20"/>
      <c r="R7" s="20"/>
      <c r="S7" s="20"/>
    </row>
    <row r="8" spans="2:19" ht="16.5">
      <c r="B8" s="4">
        <v>2000</v>
      </c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10">
        <v>2000</v>
      </c>
      <c r="I8" s="4">
        <v>2001</v>
      </c>
      <c r="J8" s="4">
        <v>2002</v>
      </c>
      <c r="K8" s="4">
        <v>2003</v>
      </c>
      <c r="L8" s="4">
        <v>2004</v>
      </c>
      <c r="M8" s="4">
        <v>2005</v>
      </c>
      <c r="N8" s="10">
        <v>2000</v>
      </c>
      <c r="O8" s="21">
        <v>2001</v>
      </c>
      <c r="P8" s="21">
        <v>2002</v>
      </c>
      <c r="Q8" s="21">
        <v>2003</v>
      </c>
      <c r="R8" s="21">
        <v>2004</v>
      </c>
      <c r="S8" s="21">
        <v>2005</v>
      </c>
    </row>
    <row r="9" spans="1:19" ht="31.5">
      <c r="A9" s="6"/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9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9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</row>
    <row r="10" spans="1:19" s="4" customFormat="1" ht="16.5">
      <c r="A10" s="4" t="s">
        <v>2</v>
      </c>
      <c r="B10" s="7">
        <v>1161</v>
      </c>
      <c r="C10" s="7">
        <v>1109</v>
      </c>
      <c r="D10" s="7">
        <f>997</f>
        <v>997</v>
      </c>
      <c r="E10" s="7">
        <v>975.015</v>
      </c>
      <c r="F10" s="7">
        <v>1042</v>
      </c>
      <c r="G10" s="7">
        <v>1146</v>
      </c>
      <c r="H10" s="13">
        <v>1090</v>
      </c>
      <c r="I10" s="7">
        <v>1052</v>
      </c>
      <c r="J10" s="7">
        <f>917</f>
        <v>917</v>
      </c>
      <c r="K10" s="7">
        <v>886.846</v>
      </c>
      <c r="L10" s="7">
        <v>953</v>
      </c>
      <c r="M10" s="7">
        <v>1064</v>
      </c>
      <c r="N10" s="13">
        <v>71.168</v>
      </c>
      <c r="O10" s="22">
        <v>57</v>
      </c>
      <c r="P10" s="22">
        <v>80</v>
      </c>
      <c r="Q10" s="22">
        <v>88.169</v>
      </c>
      <c r="R10" s="22">
        <v>89</v>
      </c>
      <c r="S10" s="22">
        <v>82</v>
      </c>
    </row>
    <row r="11" spans="1:19" ht="15.75">
      <c r="A11" s="1" t="s">
        <v>3</v>
      </c>
      <c r="B11" s="3">
        <v>364</v>
      </c>
      <c r="C11" s="3">
        <v>364</v>
      </c>
      <c r="D11" s="3">
        <f>358</f>
        <v>358</v>
      </c>
      <c r="E11" s="3">
        <v>344.641</v>
      </c>
      <c r="F11" s="3">
        <v>369</v>
      </c>
      <c r="G11" s="3">
        <v>402</v>
      </c>
      <c r="H11" s="12">
        <v>338</v>
      </c>
      <c r="I11" s="3">
        <v>346</v>
      </c>
      <c r="J11" s="3">
        <f>325</f>
        <v>325</v>
      </c>
      <c r="K11" s="3">
        <v>314.021</v>
      </c>
      <c r="L11" s="3">
        <v>335</v>
      </c>
      <c r="M11" s="3">
        <v>369</v>
      </c>
      <c r="N11" s="12">
        <v>26.287</v>
      </c>
      <c r="O11" s="23">
        <v>18</v>
      </c>
      <c r="P11" s="23">
        <v>33</v>
      </c>
      <c r="Q11" s="23">
        <v>30.621</v>
      </c>
      <c r="R11" s="23">
        <v>33</v>
      </c>
      <c r="S11" s="23">
        <v>33</v>
      </c>
    </row>
    <row r="12" spans="1:19" ht="15.75">
      <c r="A12" s="1" t="s">
        <v>4</v>
      </c>
      <c r="B12" s="3">
        <v>329</v>
      </c>
      <c r="C12" s="3">
        <v>336</v>
      </c>
      <c r="D12" s="3">
        <f>321</f>
        <v>321</v>
      </c>
      <c r="E12" s="3">
        <v>305.291</v>
      </c>
      <c r="F12" s="3">
        <v>325</v>
      </c>
      <c r="G12" s="3">
        <v>366</v>
      </c>
      <c r="H12" s="12">
        <v>309</v>
      </c>
      <c r="I12" s="3">
        <v>324</v>
      </c>
      <c r="J12" s="3">
        <f>300</f>
        <v>300</v>
      </c>
      <c r="K12" s="3">
        <v>281.892</v>
      </c>
      <c r="L12" s="3">
        <v>300</v>
      </c>
      <c r="M12" s="3">
        <v>341</v>
      </c>
      <c r="N12" s="12">
        <v>19.984</v>
      </c>
      <c r="O12" s="23">
        <v>12</v>
      </c>
      <c r="P12" s="23">
        <v>21</v>
      </c>
      <c r="Q12" s="23">
        <v>23.399</v>
      </c>
      <c r="R12" s="23">
        <v>24</v>
      </c>
      <c r="S12" s="23">
        <v>25</v>
      </c>
    </row>
    <row r="13" spans="1:19" ht="15.75">
      <c r="A13" s="1" t="s">
        <v>5</v>
      </c>
      <c r="B13" s="3">
        <v>35</v>
      </c>
      <c r="C13" s="3">
        <v>28</v>
      </c>
      <c r="D13" s="3">
        <f>37</f>
        <v>37</v>
      </c>
      <c r="E13" s="3">
        <v>39.35</v>
      </c>
      <c r="F13" s="3">
        <v>44</v>
      </c>
      <c r="G13" s="3">
        <v>36</v>
      </c>
      <c r="H13" s="12">
        <v>29</v>
      </c>
      <c r="I13" s="3">
        <v>22</v>
      </c>
      <c r="J13" s="3">
        <f>25</f>
        <v>25</v>
      </c>
      <c r="K13" s="3">
        <v>32.128</v>
      </c>
      <c r="L13" s="3">
        <v>35</v>
      </c>
      <c r="M13" s="3">
        <v>28</v>
      </c>
      <c r="N13" s="12">
        <v>6.303</v>
      </c>
      <c r="O13" s="23">
        <v>6</v>
      </c>
      <c r="P13" s="23">
        <v>12</v>
      </c>
      <c r="Q13" s="23">
        <v>7.222</v>
      </c>
      <c r="R13" s="23">
        <v>9</v>
      </c>
      <c r="S13" s="23">
        <v>8</v>
      </c>
    </row>
    <row r="14" spans="1:19" ht="15.75">
      <c r="A14" s="1" t="s">
        <v>10</v>
      </c>
      <c r="B14" s="3">
        <v>797</v>
      </c>
      <c r="C14" s="3">
        <v>745</v>
      </c>
      <c r="D14" s="3">
        <f>639</f>
        <v>639</v>
      </c>
      <c r="E14" s="3">
        <v>630.373</v>
      </c>
      <c r="F14" s="3">
        <v>673</v>
      </c>
      <c r="G14" s="3">
        <v>744</v>
      </c>
      <c r="H14" s="12">
        <v>752</v>
      </c>
      <c r="I14" s="3">
        <v>706</v>
      </c>
      <c r="J14" s="3">
        <f>592</f>
        <v>592</v>
      </c>
      <c r="K14" s="3">
        <v>572.825</v>
      </c>
      <c r="L14" s="3">
        <v>618</v>
      </c>
      <c r="M14" s="3">
        <v>695</v>
      </c>
      <c r="N14" s="12">
        <v>44.88</v>
      </c>
      <c r="O14" s="23">
        <v>39</v>
      </c>
      <c r="P14" s="23">
        <v>47</v>
      </c>
      <c r="Q14" s="23">
        <v>57.549</v>
      </c>
      <c r="R14" s="23">
        <v>56</v>
      </c>
      <c r="S14" s="23">
        <v>49</v>
      </c>
    </row>
    <row r="15" spans="1:19" ht="15.75">
      <c r="A15" s="1" t="s">
        <v>4</v>
      </c>
      <c r="B15" s="3">
        <v>751</v>
      </c>
      <c r="C15" s="3">
        <v>706</v>
      </c>
      <c r="D15" s="3">
        <f>598</f>
        <v>598</v>
      </c>
      <c r="E15" s="3">
        <v>579.414</v>
      </c>
      <c r="F15" s="3">
        <v>628</v>
      </c>
      <c r="G15" s="3">
        <v>702</v>
      </c>
      <c r="H15" s="12">
        <v>718</v>
      </c>
      <c r="I15" s="3">
        <v>679</v>
      </c>
      <c r="J15" s="3">
        <f>564</f>
        <v>564</v>
      </c>
      <c r="K15" s="3">
        <v>540.611</v>
      </c>
      <c r="L15" s="3">
        <v>588</v>
      </c>
      <c r="M15" s="3">
        <v>666</v>
      </c>
      <c r="N15" s="12">
        <v>32.399</v>
      </c>
      <c r="O15" s="23">
        <v>27</v>
      </c>
      <c r="P15" s="23">
        <v>34</v>
      </c>
      <c r="Q15" s="23">
        <v>38.803</v>
      </c>
      <c r="R15" s="23">
        <v>41</v>
      </c>
      <c r="S15" s="23">
        <v>36</v>
      </c>
    </row>
    <row r="16" spans="1:19" ht="15.75">
      <c r="A16" s="1" t="s">
        <v>5</v>
      </c>
      <c r="B16" s="3">
        <v>46</v>
      </c>
      <c r="C16" s="3">
        <v>39</v>
      </c>
      <c r="D16" s="3">
        <f>41</f>
        <v>41</v>
      </c>
      <c r="E16" s="3">
        <v>50.96</v>
      </c>
      <c r="F16" s="3">
        <v>45</v>
      </c>
      <c r="G16" s="3">
        <v>42</v>
      </c>
      <c r="H16" s="12">
        <v>34</v>
      </c>
      <c r="I16" s="3">
        <v>27</v>
      </c>
      <c r="J16" s="3">
        <f>28</f>
        <v>28</v>
      </c>
      <c r="K16" s="3">
        <v>32.214</v>
      </c>
      <c r="L16" s="3">
        <v>30</v>
      </c>
      <c r="M16" s="3">
        <v>29</v>
      </c>
      <c r="N16" s="12">
        <v>12.481</v>
      </c>
      <c r="O16" s="23">
        <v>12</v>
      </c>
      <c r="P16" s="23">
        <v>13</v>
      </c>
      <c r="Q16" s="23">
        <v>18.746</v>
      </c>
      <c r="R16" s="23">
        <v>15</v>
      </c>
      <c r="S16" s="23">
        <v>13</v>
      </c>
    </row>
    <row r="17" spans="2:19" ht="15.75">
      <c r="B17" s="3"/>
      <c r="C17" s="3"/>
      <c r="D17" s="3"/>
      <c r="E17" s="3"/>
      <c r="F17" s="3"/>
      <c r="G17" s="3"/>
      <c r="H17" s="12"/>
      <c r="I17" s="3"/>
      <c r="J17" s="3"/>
      <c r="K17" s="3"/>
      <c r="L17" s="3"/>
      <c r="M17" s="3"/>
      <c r="N17" s="12"/>
      <c r="O17" s="23"/>
      <c r="P17" s="23"/>
      <c r="Q17" s="23"/>
      <c r="R17" s="23"/>
      <c r="S17" s="23"/>
    </row>
    <row r="18" spans="1:19" ht="15.75">
      <c r="A18" s="1" t="s">
        <v>15</v>
      </c>
      <c r="B18" s="3">
        <v>20</v>
      </c>
      <c r="C18" s="3">
        <v>16</v>
      </c>
      <c r="D18" s="2">
        <f>15</f>
        <v>15</v>
      </c>
      <c r="E18" s="2">
        <v>15.641</v>
      </c>
      <c r="F18" s="2">
        <v>18</v>
      </c>
      <c r="G18" s="2">
        <v>18</v>
      </c>
      <c r="H18" s="12">
        <v>19</v>
      </c>
      <c r="I18" s="3">
        <v>16</v>
      </c>
      <c r="J18" s="2">
        <f>15</f>
        <v>15</v>
      </c>
      <c r="K18" s="2">
        <v>15.137</v>
      </c>
      <c r="L18" s="2">
        <v>18</v>
      </c>
      <c r="M18" s="2">
        <v>18</v>
      </c>
      <c r="N18" s="24" t="s">
        <v>6</v>
      </c>
      <c r="O18" s="25" t="s">
        <v>6</v>
      </c>
      <c r="P18" s="25" t="s">
        <v>6</v>
      </c>
      <c r="Q18" s="25" t="s">
        <v>6</v>
      </c>
      <c r="R18" s="25" t="s">
        <v>6</v>
      </c>
      <c r="S18" s="25" t="s">
        <v>6</v>
      </c>
    </row>
    <row r="19" spans="1:19" ht="15.75">
      <c r="A19" s="6"/>
      <c r="B19" s="6"/>
      <c r="C19" s="6"/>
      <c r="D19" s="6"/>
      <c r="E19" s="6"/>
      <c r="F19" s="6"/>
      <c r="G19" s="6"/>
      <c r="H19" s="11"/>
      <c r="I19" s="6"/>
      <c r="J19" s="6"/>
      <c r="K19" s="6"/>
      <c r="L19" s="6"/>
      <c r="M19" s="6"/>
      <c r="N19" s="11"/>
      <c r="O19" s="6"/>
      <c r="P19" s="6"/>
      <c r="Q19" s="6"/>
      <c r="R19" s="6"/>
      <c r="S19" s="6"/>
    </row>
    <row r="21" ht="15.75">
      <c r="A21" s="1" t="s">
        <v>8</v>
      </c>
    </row>
    <row r="22" ht="15.75">
      <c r="A22" s="1" t="s">
        <v>16</v>
      </c>
    </row>
    <row r="23" ht="15.75">
      <c r="A23" s="1" t="s">
        <v>17</v>
      </c>
    </row>
  </sheetData>
  <mergeCells count="3">
    <mergeCell ref="N6:S6"/>
    <mergeCell ref="H6:M6"/>
    <mergeCell ref="B5:G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4" t="s">
        <v>18</v>
      </c>
    </row>
    <row r="3" ht="15.75">
      <c r="A3" s="26" t="s">
        <v>21</v>
      </c>
    </row>
    <row r="5" ht="15.75">
      <c r="A5" t="s">
        <v>20</v>
      </c>
    </row>
    <row r="6" ht="16.5">
      <c r="A6" s="4" t="s">
        <v>19</v>
      </c>
    </row>
    <row r="7" ht="15.75">
      <c r="A7" s="1" t="s">
        <v>9</v>
      </c>
    </row>
    <row r="9" ht="15.75">
      <c r="A9" s="1" t="s">
        <v>13</v>
      </c>
    </row>
    <row r="10" ht="15.75">
      <c r="A10" s="1" t="s">
        <v>7</v>
      </c>
    </row>
    <row r="12" ht="15.75">
      <c r="A12" s="1" t="s">
        <v>8</v>
      </c>
    </row>
    <row r="13" ht="15.75">
      <c r="A13" s="1" t="s">
        <v>16</v>
      </c>
    </row>
    <row r="14" ht="15.75">
      <c r="A14" s="1" t="s">
        <v>17</v>
      </c>
    </row>
    <row r="15" ht="15.75">
      <c r="A15" s="1"/>
    </row>
    <row r="17" ht="15.75">
      <c r="A17" t="s">
        <v>23</v>
      </c>
    </row>
    <row r="18" ht="15.75">
      <c r="A18" s="27" t="s">
        <v>14</v>
      </c>
    </row>
  </sheetData>
  <hyperlinks>
    <hyperlink ref="A3" location="Data!A1" display="Back to data"/>
    <hyperlink ref="A18" r:id="rId1" display="http://www.census.gov/csd/ace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Expenditures</dc:title>
  <dc:subject/>
  <dc:creator>US Census Bureau</dc:creator>
  <cp:keywords/>
  <dc:description/>
  <cp:lastModifiedBy>johan001</cp:lastModifiedBy>
  <cp:lastPrinted>2007-05-30T19:58:09Z</cp:lastPrinted>
  <dcterms:created xsi:type="dcterms:W3CDTF">2004-03-16T16:18:44Z</dcterms:created>
  <dcterms:modified xsi:type="dcterms:W3CDTF">2007-10-30T15:06:57Z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