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'Data'!$B$1:$P$52</definedName>
    <definedName name="SOURCE">'Data'!$A$51:$A$52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<sst xmlns="http://schemas.openxmlformats.org/spreadsheetml/2006/main" count="66" uniqueCount="59">
  <si>
    <t>the maximum kilowatt output with all power sources available and with hydraulic equipment</t>
  </si>
  <si>
    <t xml:space="preserve">under actual water conditions, allowing for maintenance, emergency </t>
  </si>
  <si>
    <t xml:space="preserve">outages, and system operating requirements.  Capacity margin is the </t>
  </si>
  <si>
    <t>difference between capability and peak load]</t>
  </si>
  <si>
    <t>Capability at the time of-</t>
  </si>
  <si>
    <t xml:space="preserve">    Capacity margin</t>
  </si>
  <si>
    <t>Year</t>
  </si>
  <si>
    <t xml:space="preserve">         Winter</t>
  </si>
  <si>
    <t>Amount</t>
  </si>
  <si>
    <t>Summer</t>
  </si>
  <si>
    <t>1970</t>
  </si>
  <si>
    <t>1971</t>
  </si>
  <si>
    <t>1972</t>
  </si>
  <si>
    <t>1973 \1</t>
  </si>
  <si>
    <t>1974</t>
  </si>
  <si>
    <t>1975</t>
  </si>
  <si>
    <t>1976</t>
  </si>
  <si>
    <t>1977</t>
  </si>
  <si>
    <t>1978</t>
  </si>
  <si>
    <t>1979 \2</t>
  </si>
  <si>
    <t>1980</t>
  </si>
  <si>
    <t>1981</t>
  </si>
  <si>
    <t>1982</t>
  </si>
  <si>
    <t>1983</t>
  </si>
  <si>
    <t xml:space="preserve">1984 </t>
  </si>
  <si>
    <t xml:space="preserve">1985 </t>
  </si>
  <si>
    <t>1986</t>
  </si>
  <si>
    <t>1987</t>
  </si>
  <si>
    <t>1988</t>
  </si>
  <si>
    <t>1992</t>
  </si>
  <si>
    <t>1993</t>
  </si>
  <si>
    <t>1994</t>
  </si>
  <si>
    <t>1995</t>
  </si>
  <si>
    <t>1998</t>
  </si>
  <si>
    <t>2000</t>
  </si>
  <si>
    <t>2001</t>
  </si>
  <si>
    <t>\1 Prior to 1973, data was for the month of December.</t>
  </si>
  <si>
    <t xml:space="preserve">\2 Beginning 1979, data are not entirely comparable with prior years due </t>
  </si>
  <si>
    <t>to change in data source.</t>
  </si>
  <si>
    <t xml:space="preserve">Source: Edison Electric Institute, Washington, DC, </t>
  </si>
  <si>
    <t>http://www.eei.org/</t>
  </si>
  <si>
    <t>FOOTNOTES</t>
  </si>
  <si>
    <t>Summer peak load (1,000 kilowatts)</t>
  </si>
  <si>
    <t xml:space="preserve"> Winter peak load (1,000 kilowatts)</t>
  </si>
  <si>
    <t>\3 Preliminary.</t>
  </si>
  <si>
    <t>Statistical Yearbook of the Electric Power Industry, annual.</t>
  </si>
  <si>
    <r>
      <t>[</t>
    </r>
    <r>
      <rPr>
        <b/>
        <sz val="12"/>
        <rFont val="Courier New"/>
        <family val="3"/>
      </rPr>
      <t>326,900 represents 326,900,000 kilowatts.</t>
    </r>
    <r>
      <rPr>
        <sz val="12"/>
        <rFont val="Courier New"/>
        <family val="0"/>
      </rPr>
      <t xml:space="preserve"> Excludes Alaska and Hawaii. Capability represents</t>
    </r>
  </si>
  <si>
    <t>Change from prior year</t>
  </si>
  <si>
    <t>Summer (1,000 kilowatts)</t>
  </si>
  <si>
    <t>Winter (1,000 kilowatts)</t>
  </si>
  <si>
    <t>Noncoincident peak load</t>
  </si>
  <si>
    <t>Amount (1,000 kilowatts)</t>
  </si>
  <si>
    <t>Percent of capability</t>
  </si>
  <si>
    <t>2006 \3</t>
  </si>
  <si>
    <r>
      <t>Table 913.</t>
    </r>
    <r>
      <rPr>
        <b/>
        <sz val="12"/>
        <rFont val="Courier New"/>
        <family val="3"/>
      </rPr>
      <t xml:space="preserve"> Electric Power Industry -- Capability, Peak Load, and Capacity Margin: 1970 to 2006</t>
    </r>
  </si>
  <si>
    <t>[Back to data]</t>
  </si>
  <si>
    <t>HEADNOTE</t>
  </si>
  <si>
    <t>[See notes]</t>
  </si>
  <si>
    <t>For more information: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</si>
</sst>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0_)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sz val="10"/>
      <name val="Arial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fill"/>
    </xf>
    <xf numFmtId="0" fontId="0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16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2" xfId="0" applyNumberFormat="1" applyFill="1" applyBorder="1" applyAlignment="1">
      <alignment/>
    </xf>
    <xf numFmtId="172" fontId="0" fillId="0" borderId="2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4" fontId="0" fillId="0" borderId="2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17" applyNumberForma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fill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3" fontId="0" fillId="0" borderId="1" xfId="17" applyNumberFormat="1" applyFill="1" applyBorder="1" applyAlignment="1">
      <alignment vertical="center"/>
    </xf>
    <xf numFmtId="3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0" xfId="0" applyFill="1" applyAlignment="1">
      <alignment horizontal="left"/>
    </xf>
    <xf numFmtId="174" fontId="0" fillId="0" borderId="0" xfId="0" applyNumberFormat="1" applyFill="1" applyAlignment="1">
      <alignment/>
    </xf>
    <xf numFmtId="174" fontId="0" fillId="0" borderId="0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2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172" fontId="0" fillId="0" borderId="2" xfId="0" applyNumberFormat="1" applyFill="1" applyBorder="1" applyAlignment="1">
      <alignment vertical="center"/>
    </xf>
    <xf numFmtId="172" fontId="0" fillId="0" borderId="3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16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</cellXfs>
  <cellStyles count="4">
    <cellStyle name="Normal" xfId="0"/>
    <cellStyle name="Followed Hyperlink" xfId="15"/>
    <cellStyle name="Hyperlink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ei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showGridLines="0" tabSelected="1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12.69921875" defaultRowHeight="15.75"/>
  <cols>
    <col min="1" max="1" width="10.5" style="10" customWidth="1"/>
    <col min="2" max="11" width="11.3984375" style="0" customWidth="1"/>
  </cols>
  <sheetData>
    <row r="1" ht="16.5">
      <c r="A1" s="24" t="s">
        <v>54</v>
      </c>
    </row>
    <row r="3" ht="15.75">
      <c r="A3" s="13" t="s">
        <v>57</v>
      </c>
    </row>
    <row r="4" spans="1:24" ht="15.75">
      <c r="A4" s="12"/>
      <c r="B4" s="4"/>
      <c r="C4" s="4"/>
      <c r="D4" s="4"/>
      <c r="E4" s="4"/>
      <c r="F4" s="4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70" t="s">
        <v>6</v>
      </c>
      <c r="B5" s="58" t="s">
        <v>4</v>
      </c>
      <c r="C5" s="64"/>
      <c r="D5" s="64"/>
      <c r="E5" s="59"/>
      <c r="F5" s="58" t="s">
        <v>50</v>
      </c>
      <c r="G5" s="59"/>
      <c r="H5" s="58" t="s">
        <v>5</v>
      </c>
      <c r="I5" s="64"/>
      <c r="J5" s="64"/>
      <c r="K5" s="6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61"/>
      <c r="B6" s="60"/>
      <c r="C6" s="71"/>
      <c r="D6" s="71"/>
      <c r="E6" s="61"/>
      <c r="F6" s="60"/>
      <c r="G6" s="61"/>
      <c r="H6" s="62"/>
      <c r="I6" s="65"/>
      <c r="J6" s="65"/>
      <c r="K6" s="6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61"/>
      <c r="B7" s="72" t="s">
        <v>42</v>
      </c>
      <c r="C7" s="59"/>
      <c r="D7" s="58" t="s">
        <v>43</v>
      </c>
      <c r="E7" s="59"/>
      <c r="F7" s="62"/>
      <c r="G7" s="63"/>
      <c r="H7" s="66" t="s">
        <v>9</v>
      </c>
      <c r="I7" s="61"/>
      <c r="J7" s="51" t="s">
        <v>7</v>
      </c>
      <c r="K7" s="4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61"/>
      <c r="B8" s="60"/>
      <c r="C8" s="61"/>
      <c r="D8" s="60"/>
      <c r="E8" s="61"/>
      <c r="F8" s="52" t="s">
        <v>48</v>
      </c>
      <c r="G8" s="55" t="s">
        <v>49</v>
      </c>
      <c r="H8" s="62"/>
      <c r="I8" s="63"/>
      <c r="J8" s="6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>
      <c r="A9" s="61"/>
      <c r="B9" s="62"/>
      <c r="C9" s="63"/>
      <c r="D9" s="62"/>
      <c r="E9" s="63"/>
      <c r="F9" s="53"/>
      <c r="G9" s="56"/>
      <c r="H9" s="52" t="s">
        <v>51</v>
      </c>
      <c r="I9" s="55" t="s">
        <v>52</v>
      </c>
      <c r="J9" s="52" t="s">
        <v>51</v>
      </c>
      <c r="K9" s="67" t="s">
        <v>52</v>
      </c>
      <c r="L9" s="4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61"/>
      <c r="B10" s="52" t="s">
        <v>8</v>
      </c>
      <c r="C10" s="73" t="s">
        <v>47</v>
      </c>
      <c r="D10" s="52" t="s">
        <v>8</v>
      </c>
      <c r="E10" s="73" t="s">
        <v>47</v>
      </c>
      <c r="F10" s="53"/>
      <c r="G10" s="56"/>
      <c r="H10" s="53"/>
      <c r="I10" s="56"/>
      <c r="J10" s="53"/>
      <c r="K10" s="68"/>
      <c r="L10" s="4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>
      <c r="A11" s="63"/>
      <c r="B11" s="54"/>
      <c r="C11" s="57"/>
      <c r="D11" s="54"/>
      <c r="E11" s="57"/>
      <c r="F11" s="54"/>
      <c r="G11" s="57"/>
      <c r="H11" s="54"/>
      <c r="I11" s="57"/>
      <c r="J11" s="54"/>
      <c r="K11" s="69"/>
      <c r="L11" s="4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1" ht="15.75">
      <c r="A12" s="9" t="s">
        <v>10</v>
      </c>
      <c r="B12" s="3">
        <v>326900</v>
      </c>
      <c r="C12" s="7">
        <v>26600</v>
      </c>
      <c r="D12" s="3">
        <v>339050</v>
      </c>
      <c r="E12" s="7">
        <v>27600</v>
      </c>
      <c r="F12" s="3">
        <v>274650</v>
      </c>
      <c r="G12" s="7">
        <v>248550</v>
      </c>
      <c r="H12" s="3">
        <v>52250</v>
      </c>
      <c r="I12" s="8">
        <v>16</v>
      </c>
      <c r="J12" s="3">
        <v>90500</v>
      </c>
      <c r="K12" s="2">
        <v>26.7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.75">
      <c r="A13" s="9" t="s">
        <v>11</v>
      </c>
      <c r="B13" s="3">
        <v>353250</v>
      </c>
      <c r="C13" s="7">
        <f>B13-B12</f>
        <v>26350</v>
      </c>
      <c r="D13" s="3">
        <v>366700</v>
      </c>
      <c r="E13" s="7">
        <f>D13-D12</f>
        <v>27650</v>
      </c>
      <c r="F13" s="3">
        <v>292100</v>
      </c>
      <c r="G13" s="7">
        <v>261650</v>
      </c>
      <c r="H13" s="3">
        <v>61150</v>
      </c>
      <c r="I13" s="8">
        <v>17.3</v>
      </c>
      <c r="J13" s="3">
        <v>105050</v>
      </c>
      <c r="K13" s="2">
        <v>28.6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>
      <c r="A14" s="9" t="s">
        <v>12</v>
      </c>
      <c r="B14" s="3">
        <v>381700</v>
      </c>
      <c r="C14" s="7">
        <f aca="true" t="shared" si="0" ref="C14:E45">B14-B13</f>
        <v>28450</v>
      </c>
      <c r="D14" s="3">
        <v>394050</v>
      </c>
      <c r="E14" s="7">
        <f t="shared" si="0"/>
        <v>27350</v>
      </c>
      <c r="F14" s="3">
        <v>319150</v>
      </c>
      <c r="G14" s="7">
        <v>290950</v>
      </c>
      <c r="H14" s="3">
        <v>62550</v>
      </c>
      <c r="I14" s="8">
        <v>16.4</v>
      </c>
      <c r="J14" s="3">
        <v>103100</v>
      </c>
      <c r="K14" s="2">
        <v>26.2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>
      <c r="A15" s="9" t="s">
        <v>13</v>
      </c>
      <c r="B15" s="3">
        <v>415500</v>
      </c>
      <c r="C15" s="7">
        <f t="shared" si="0"/>
        <v>33800</v>
      </c>
      <c r="D15" s="3">
        <v>433150</v>
      </c>
      <c r="E15" s="7">
        <f t="shared" si="0"/>
        <v>39100</v>
      </c>
      <c r="F15" s="3">
        <v>343900</v>
      </c>
      <c r="G15" s="7">
        <v>295150</v>
      </c>
      <c r="H15" s="3">
        <v>71600</v>
      </c>
      <c r="I15" s="8">
        <v>17.2</v>
      </c>
      <c r="J15" s="3">
        <v>138000</v>
      </c>
      <c r="K15" s="2">
        <v>31.9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.75">
      <c r="A16" s="9" t="s">
        <v>14</v>
      </c>
      <c r="B16" s="3">
        <v>444400</v>
      </c>
      <c r="C16" s="7">
        <f t="shared" si="0"/>
        <v>28900</v>
      </c>
      <c r="D16" s="3">
        <v>467400</v>
      </c>
      <c r="E16" s="7">
        <f t="shared" si="0"/>
        <v>34250</v>
      </c>
      <c r="F16" s="3">
        <v>349250</v>
      </c>
      <c r="G16" s="7">
        <v>302500</v>
      </c>
      <c r="H16" s="3">
        <v>95150</v>
      </c>
      <c r="I16" s="8">
        <v>21.4</v>
      </c>
      <c r="J16" s="3">
        <v>164900</v>
      </c>
      <c r="K16" s="2">
        <v>35.3</v>
      </c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>
      <c r="A17" s="9" t="s">
        <v>15</v>
      </c>
      <c r="B17" s="3">
        <v>479300</v>
      </c>
      <c r="C17" s="7">
        <f t="shared" si="0"/>
        <v>34900</v>
      </c>
      <c r="D17" s="3">
        <v>492450</v>
      </c>
      <c r="E17" s="7">
        <f t="shared" si="0"/>
        <v>25050</v>
      </c>
      <c r="F17" s="3">
        <v>356800</v>
      </c>
      <c r="G17" s="7">
        <v>331100</v>
      </c>
      <c r="H17" s="3">
        <v>122500</v>
      </c>
      <c r="I17" s="8">
        <v>25.6</v>
      </c>
      <c r="J17" s="3">
        <v>161350</v>
      </c>
      <c r="K17" s="2">
        <v>32.8</v>
      </c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>
      <c r="A18" s="9" t="s">
        <v>16</v>
      </c>
      <c r="B18" s="3">
        <v>498750</v>
      </c>
      <c r="C18" s="7">
        <f t="shared" si="0"/>
        <v>19450</v>
      </c>
      <c r="D18" s="3">
        <v>511000</v>
      </c>
      <c r="E18" s="7">
        <f t="shared" si="0"/>
        <v>18550</v>
      </c>
      <c r="F18" s="3">
        <v>370900</v>
      </c>
      <c r="G18" s="7">
        <v>349850</v>
      </c>
      <c r="H18" s="3">
        <v>127850</v>
      </c>
      <c r="I18" s="8">
        <v>25.6</v>
      </c>
      <c r="J18" s="3">
        <v>161150</v>
      </c>
      <c r="K18" s="2">
        <v>31.5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>
      <c r="A19" s="9" t="s">
        <v>17</v>
      </c>
      <c r="B19" s="3">
        <v>516000</v>
      </c>
      <c r="C19" s="7">
        <f t="shared" si="0"/>
        <v>17250</v>
      </c>
      <c r="D19" s="3">
        <v>537600</v>
      </c>
      <c r="E19" s="7">
        <f t="shared" si="0"/>
        <v>26600</v>
      </c>
      <c r="F19" s="3">
        <v>396350</v>
      </c>
      <c r="G19" s="7">
        <v>360200</v>
      </c>
      <c r="H19" s="3">
        <v>119650</v>
      </c>
      <c r="I19" s="8">
        <v>23.2</v>
      </c>
      <c r="J19" s="3">
        <v>177400</v>
      </c>
      <c r="K19" s="2">
        <v>33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>
      <c r="A20" s="9" t="s">
        <v>18</v>
      </c>
      <c r="B20" s="3">
        <v>545700</v>
      </c>
      <c r="C20" s="7">
        <f t="shared" si="0"/>
        <v>29700</v>
      </c>
      <c r="D20" s="3">
        <v>561550</v>
      </c>
      <c r="E20" s="7">
        <f t="shared" si="0"/>
        <v>23950</v>
      </c>
      <c r="F20" s="3">
        <v>408050</v>
      </c>
      <c r="G20" s="7">
        <v>383100</v>
      </c>
      <c r="H20" s="3">
        <v>137650</v>
      </c>
      <c r="I20" s="8">
        <v>25.2</v>
      </c>
      <c r="J20" s="3">
        <v>178450</v>
      </c>
      <c r="K20" s="2">
        <v>31.8</v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>
      <c r="A21" s="9" t="s">
        <v>19</v>
      </c>
      <c r="B21" s="3">
        <v>544506</v>
      </c>
      <c r="C21" s="7">
        <f t="shared" si="0"/>
        <v>-1194</v>
      </c>
      <c r="D21" s="3">
        <v>554525</v>
      </c>
      <c r="E21" s="7">
        <f t="shared" si="0"/>
        <v>-7025</v>
      </c>
      <c r="F21" s="3">
        <v>398424</v>
      </c>
      <c r="G21" s="7">
        <v>368876</v>
      </c>
      <c r="H21" s="3">
        <v>146082</v>
      </c>
      <c r="I21" s="8">
        <v>26.8</v>
      </c>
      <c r="J21" s="3">
        <v>185649</v>
      </c>
      <c r="K21" s="2">
        <v>33.5</v>
      </c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>
      <c r="A22" s="9" t="s">
        <v>20</v>
      </c>
      <c r="B22" s="3">
        <v>558237</v>
      </c>
      <c r="C22" s="7">
        <f t="shared" si="0"/>
        <v>13731</v>
      </c>
      <c r="D22" s="3">
        <v>572195</v>
      </c>
      <c r="E22" s="7">
        <f t="shared" si="0"/>
        <v>17670</v>
      </c>
      <c r="F22" s="3">
        <v>427058</v>
      </c>
      <c r="G22" s="7">
        <v>384567</v>
      </c>
      <c r="H22" s="3">
        <v>131179</v>
      </c>
      <c r="I22" s="8">
        <v>23.5</v>
      </c>
      <c r="J22" s="3">
        <v>187628</v>
      </c>
      <c r="K22" s="2">
        <v>32.8</v>
      </c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>
      <c r="A23" s="9" t="s">
        <v>21</v>
      </c>
      <c r="B23" s="3">
        <v>572219</v>
      </c>
      <c r="C23" s="7">
        <f t="shared" si="0"/>
        <v>13982</v>
      </c>
      <c r="D23" s="3">
        <v>586569</v>
      </c>
      <c r="E23" s="7">
        <f t="shared" si="0"/>
        <v>14374</v>
      </c>
      <c r="F23" s="3">
        <v>429349</v>
      </c>
      <c r="G23" s="7">
        <v>397800</v>
      </c>
      <c r="H23" s="3">
        <v>142870</v>
      </c>
      <c r="I23" s="8">
        <v>25</v>
      </c>
      <c r="J23" s="3">
        <v>188769</v>
      </c>
      <c r="K23" s="2">
        <v>32.2</v>
      </c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>
      <c r="A24" s="9" t="s">
        <v>22</v>
      </c>
      <c r="B24" s="3">
        <v>586142</v>
      </c>
      <c r="C24" s="7">
        <f t="shared" si="0"/>
        <v>13923</v>
      </c>
      <c r="D24" s="3">
        <v>598066</v>
      </c>
      <c r="E24" s="7">
        <f t="shared" si="0"/>
        <v>11497</v>
      </c>
      <c r="F24" s="3">
        <v>415618</v>
      </c>
      <c r="G24" s="7">
        <v>373985</v>
      </c>
      <c r="H24" s="3">
        <v>170524</v>
      </c>
      <c r="I24" s="8">
        <v>29.1</v>
      </c>
      <c r="J24" s="3">
        <v>224081</v>
      </c>
      <c r="K24" s="2">
        <v>37.5</v>
      </c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>
      <c r="A25" s="9" t="s">
        <v>23</v>
      </c>
      <c r="B25" s="3">
        <v>596449</v>
      </c>
      <c r="C25" s="7">
        <f t="shared" si="0"/>
        <v>10307</v>
      </c>
      <c r="D25" s="3">
        <v>612453</v>
      </c>
      <c r="E25" s="7">
        <f t="shared" si="0"/>
        <v>14387</v>
      </c>
      <c r="F25" s="3">
        <v>447526</v>
      </c>
      <c r="G25" s="7">
        <v>410779</v>
      </c>
      <c r="H25" s="3">
        <v>148923</v>
      </c>
      <c r="I25" s="8">
        <v>25</v>
      </c>
      <c r="J25" s="3">
        <v>201674</v>
      </c>
      <c r="K25" s="2">
        <v>32.9</v>
      </c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>
      <c r="A26" s="9" t="s">
        <v>24</v>
      </c>
      <c r="B26" s="3">
        <v>604240</v>
      </c>
      <c r="C26" s="7">
        <f t="shared" si="0"/>
        <v>7791</v>
      </c>
      <c r="D26" s="3">
        <v>622125</v>
      </c>
      <c r="E26" s="7">
        <f t="shared" si="0"/>
        <v>9672</v>
      </c>
      <c r="F26" s="3">
        <v>451150</v>
      </c>
      <c r="G26" s="7">
        <v>436374</v>
      </c>
      <c r="H26" s="3">
        <v>153090</v>
      </c>
      <c r="I26" s="8">
        <v>25.3</v>
      </c>
      <c r="J26" s="3">
        <v>185751</v>
      </c>
      <c r="K26" s="2">
        <v>29.9</v>
      </c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>
      <c r="A27" s="9" t="s">
        <v>25</v>
      </c>
      <c r="B27" s="3">
        <v>621597</v>
      </c>
      <c r="C27" s="7">
        <f t="shared" si="0"/>
        <v>17357</v>
      </c>
      <c r="D27" s="3">
        <v>636475</v>
      </c>
      <c r="E27" s="7">
        <f t="shared" si="0"/>
        <v>14350</v>
      </c>
      <c r="F27" s="3">
        <v>460503</v>
      </c>
      <c r="G27" s="7">
        <v>423660</v>
      </c>
      <c r="H27" s="3">
        <v>161094</v>
      </c>
      <c r="I27" s="8">
        <v>25.9</v>
      </c>
      <c r="J27" s="3">
        <v>212815</v>
      </c>
      <c r="K27" s="2">
        <v>33.4</v>
      </c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>
      <c r="A28" s="9" t="s">
        <v>26</v>
      </c>
      <c r="B28" s="3">
        <v>633291</v>
      </c>
      <c r="C28" s="7">
        <f t="shared" si="0"/>
        <v>11694</v>
      </c>
      <c r="D28" s="3">
        <v>646721</v>
      </c>
      <c r="E28" s="7">
        <f t="shared" si="0"/>
        <v>10246</v>
      </c>
      <c r="F28" s="3">
        <v>476320</v>
      </c>
      <c r="G28" s="7">
        <v>422857</v>
      </c>
      <c r="H28" s="3">
        <v>156971</v>
      </c>
      <c r="I28" s="8">
        <v>24.8</v>
      </c>
      <c r="J28" s="3">
        <v>223864</v>
      </c>
      <c r="K28" s="2">
        <v>34.6</v>
      </c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>
      <c r="A29" s="9" t="s">
        <v>27</v>
      </c>
      <c r="B29" s="3">
        <v>648118</v>
      </c>
      <c r="C29" s="7">
        <f t="shared" si="0"/>
        <v>14827</v>
      </c>
      <c r="D29" s="3">
        <v>662977</v>
      </c>
      <c r="E29" s="7">
        <f t="shared" si="0"/>
        <v>16256</v>
      </c>
      <c r="F29" s="3">
        <v>496185</v>
      </c>
      <c r="G29" s="7">
        <v>448277</v>
      </c>
      <c r="H29" s="3">
        <v>151933</v>
      </c>
      <c r="I29" s="8">
        <v>23.4</v>
      </c>
      <c r="J29" s="3">
        <v>214700</v>
      </c>
      <c r="K29" s="2">
        <v>32.4</v>
      </c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>
      <c r="A30" s="9" t="s">
        <v>28</v>
      </c>
      <c r="B30" s="3">
        <v>661580</v>
      </c>
      <c r="C30" s="7">
        <f t="shared" si="0"/>
        <v>13462</v>
      </c>
      <c r="D30" s="3">
        <v>676940</v>
      </c>
      <c r="E30" s="7">
        <f t="shared" si="0"/>
        <v>13963</v>
      </c>
      <c r="F30" s="3">
        <v>529460</v>
      </c>
      <c r="G30" s="7">
        <v>466533</v>
      </c>
      <c r="H30" s="3">
        <v>132120</v>
      </c>
      <c r="I30" s="8">
        <v>20</v>
      </c>
      <c r="J30" s="3">
        <v>210407</v>
      </c>
      <c r="K30" s="2">
        <v>31.1</v>
      </c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2" s="15" customFormat="1" ht="15.75">
      <c r="A31" s="14">
        <v>1989</v>
      </c>
      <c r="B31" s="16">
        <v>673316</v>
      </c>
      <c r="C31" s="17">
        <f t="shared" si="0"/>
        <v>11736</v>
      </c>
      <c r="D31" s="16">
        <v>685249</v>
      </c>
      <c r="E31" s="17">
        <f t="shared" si="0"/>
        <v>8309</v>
      </c>
      <c r="F31" s="16">
        <v>524110</v>
      </c>
      <c r="G31" s="17">
        <v>496378</v>
      </c>
      <c r="H31" s="16">
        <v>149206</v>
      </c>
      <c r="I31" s="18">
        <v>22.159877382982135</v>
      </c>
      <c r="J31" s="16">
        <v>188871</v>
      </c>
      <c r="K31" s="19">
        <v>27.6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6"/>
    </row>
    <row r="32" spans="1:21" s="15" customFormat="1" ht="15.75">
      <c r="A32" s="14">
        <v>1990</v>
      </c>
      <c r="B32" s="16">
        <v>685091</v>
      </c>
      <c r="C32" s="17">
        <f t="shared" si="0"/>
        <v>11775</v>
      </c>
      <c r="D32" s="16">
        <v>696757</v>
      </c>
      <c r="E32" s="17">
        <f t="shared" si="0"/>
        <v>11508</v>
      </c>
      <c r="F32" s="16">
        <v>546331</v>
      </c>
      <c r="G32" s="17">
        <v>484231</v>
      </c>
      <c r="H32" s="16">
        <v>138760</v>
      </c>
      <c r="I32" s="18">
        <v>20.25424359683604</v>
      </c>
      <c r="J32" s="16">
        <v>212526</v>
      </c>
      <c r="K32" s="19">
        <v>30.5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s="15" customFormat="1" ht="15.75">
      <c r="A33" s="14">
        <v>1991</v>
      </c>
      <c r="B33" s="16">
        <v>690915</v>
      </c>
      <c r="C33" s="17">
        <f t="shared" si="0"/>
        <v>5824</v>
      </c>
      <c r="D33" s="16">
        <v>703212</v>
      </c>
      <c r="E33" s="17">
        <f t="shared" si="0"/>
        <v>6455</v>
      </c>
      <c r="F33" s="16">
        <v>551418</v>
      </c>
      <c r="G33" s="17">
        <v>485761</v>
      </c>
      <c r="H33" s="16">
        <v>139497</v>
      </c>
      <c r="I33" s="20">
        <v>20.19018258396474</v>
      </c>
      <c r="J33" s="16">
        <v>217451</v>
      </c>
      <c r="K33" s="21">
        <v>30.922538295705987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3" s="15" customFormat="1" ht="15.75">
      <c r="A34" s="14" t="s">
        <v>29</v>
      </c>
      <c r="B34" s="16">
        <v>695436</v>
      </c>
      <c r="C34" s="17">
        <f t="shared" si="0"/>
        <v>4521</v>
      </c>
      <c r="D34" s="16">
        <v>707752</v>
      </c>
      <c r="E34" s="17">
        <f t="shared" si="0"/>
        <v>4540</v>
      </c>
      <c r="F34" s="16">
        <v>548707</v>
      </c>
      <c r="G34" s="17">
        <v>492983</v>
      </c>
      <c r="H34" s="16">
        <v>146729</v>
      </c>
      <c r="I34" s="18">
        <v>21.098850217705152</v>
      </c>
      <c r="J34" s="16">
        <v>214769</v>
      </c>
      <c r="K34" s="21">
        <v>30.3452339237473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11" s="15" customFormat="1" ht="15.75">
      <c r="A35" s="14" t="s">
        <v>30</v>
      </c>
      <c r="B35" s="16">
        <v>694250</v>
      </c>
      <c r="C35" s="17">
        <f t="shared" si="0"/>
        <v>-1186</v>
      </c>
      <c r="D35" s="16">
        <v>711957</v>
      </c>
      <c r="E35" s="17">
        <f t="shared" si="0"/>
        <v>4205</v>
      </c>
      <c r="F35" s="16">
        <v>575356</v>
      </c>
      <c r="G35" s="17">
        <v>521733</v>
      </c>
      <c r="H35" s="16">
        <v>118894</v>
      </c>
      <c r="I35" s="18">
        <v>17.12553114872164</v>
      </c>
      <c r="J35" s="16">
        <v>190224</v>
      </c>
      <c r="K35" s="42">
        <v>26.71846754789966</v>
      </c>
    </row>
    <row r="36" spans="1:11" s="15" customFormat="1" ht="15.75">
      <c r="A36" s="14" t="s">
        <v>31</v>
      </c>
      <c r="B36" s="16">
        <v>702985</v>
      </c>
      <c r="C36" s="17">
        <f t="shared" si="0"/>
        <v>8735</v>
      </c>
      <c r="D36" s="16">
        <v>715090</v>
      </c>
      <c r="E36" s="17">
        <f t="shared" si="0"/>
        <v>3133</v>
      </c>
      <c r="F36" s="16">
        <v>585320</v>
      </c>
      <c r="G36" s="17">
        <v>518253</v>
      </c>
      <c r="H36" s="22">
        <v>117665</v>
      </c>
      <c r="I36" s="18">
        <v>16.737910481731475</v>
      </c>
      <c r="J36" s="16">
        <v>196837</v>
      </c>
      <c r="K36" s="42">
        <v>27.526185515109987</v>
      </c>
    </row>
    <row r="37" spans="1:21" s="15" customFormat="1" ht="15.75">
      <c r="A37" s="14" t="s">
        <v>32</v>
      </c>
      <c r="B37" s="16">
        <v>714222</v>
      </c>
      <c r="C37" s="17">
        <f t="shared" si="0"/>
        <v>11237</v>
      </c>
      <c r="D37" s="16">
        <v>727679</v>
      </c>
      <c r="E37" s="17">
        <f t="shared" si="0"/>
        <v>12589</v>
      </c>
      <c r="F37" s="16">
        <v>620249</v>
      </c>
      <c r="G37" s="17">
        <v>544684</v>
      </c>
      <c r="H37" s="16">
        <v>93973</v>
      </c>
      <c r="I37" s="18">
        <v>13.157393639512643</v>
      </c>
      <c r="J37" s="16">
        <v>182995</v>
      </c>
      <c r="K37" s="21">
        <v>25.14776433015107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s="15" customFormat="1" ht="15.75">
      <c r="A38" s="14">
        <v>1996</v>
      </c>
      <c r="B38" s="16">
        <v>724728</v>
      </c>
      <c r="C38" s="17">
        <f t="shared" si="0"/>
        <v>10506</v>
      </c>
      <c r="D38" s="16">
        <v>737637</v>
      </c>
      <c r="E38" s="17">
        <f t="shared" si="0"/>
        <v>9958</v>
      </c>
      <c r="F38" s="16">
        <v>616790</v>
      </c>
      <c r="G38" s="17">
        <v>554081</v>
      </c>
      <c r="H38" s="16">
        <v>107938</v>
      </c>
      <c r="I38" s="18">
        <v>14.893587663233653</v>
      </c>
      <c r="J38" s="16">
        <v>183556</v>
      </c>
      <c r="K38" s="21">
        <v>24.884326572555334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s="15" customFormat="1" ht="15.75">
      <c r="A39" s="14">
        <v>1997</v>
      </c>
      <c r="B39" s="16">
        <v>725829</v>
      </c>
      <c r="C39" s="17">
        <f t="shared" si="0"/>
        <v>1101</v>
      </c>
      <c r="D39" s="16">
        <v>736666</v>
      </c>
      <c r="E39" s="17">
        <f t="shared" si="0"/>
        <v>-971</v>
      </c>
      <c r="F39" s="16">
        <v>637677</v>
      </c>
      <c r="G39" s="17">
        <v>529874</v>
      </c>
      <c r="H39" s="16">
        <v>88152</v>
      </c>
      <c r="I39" s="18">
        <v>12.145009361709162</v>
      </c>
      <c r="J39" s="16">
        <v>206792</v>
      </c>
      <c r="K39" s="21">
        <v>28.07133762112002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s="15" customFormat="1" ht="15.75">
      <c r="A40" s="14" t="s">
        <v>33</v>
      </c>
      <c r="B40" s="16">
        <v>724193</v>
      </c>
      <c r="C40" s="17">
        <f t="shared" si="0"/>
        <v>-1636</v>
      </c>
      <c r="D40" s="16">
        <v>735090</v>
      </c>
      <c r="E40" s="17">
        <f t="shared" si="0"/>
        <v>-1576</v>
      </c>
      <c r="F40" s="16">
        <v>660293</v>
      </c>
      <c r="G40" s="17">
        <v>567558</v>
      </c>
      <c r="H40" s="16">
        <v>63900</v>
      </c>
      <c r="I40" s="18">
        <v>8.823614699396432</v>
      </c>
      <c r="J40" s="16">
        <v>167532</v>
      </c>
      <c r="K40" s="21">
        <v>22.790678692405013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s="15" customFormat="1" ht="15.75">
      <c r="A41" s="14">
        <v>1999</v>
      </c>
      <c r="B41" s="16">
        <v>733481</v>
      </c>
      <c r="C41" s="17">
        <f t="shared" si="0"/>
        <v>9288</v>
      </c>
      <c r="D41" s="16">
        <v>748271</v>
      </c>
      <c r="E41" s="17">
        <f t="shared" si="0"/>
        <v>13181</v>
      </c>
      <c r="F41" s="16">
        <v>682122</v>
      </c>
      <c r="G41" s="17">
        <v>570915</v>
      </c>
      <c r="H41" s="16">
        <v>51359</v>
      </c>
      <c r="I41" s="18">
        <v>7.002090033688671</v>
      </c>
      <c r="J41" s="16">
        <v>177356</v>
      </c>
      <c r="K41" s="21">
        <v>23.70210792613906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s="15" customFormat="1" ht="15.75">
      <c r="A42" s="14" t="s">
        <v>34</v>
      </c>
      <c r="B42" s="16">
        <v>750771</v>
      </c>
      <c r="C42" s="17">
        <f t="shared" si="0"/>
        <v>17290</v>
      </c>
      <c r="D42" s="16">
        <v>767505</v>
      </c>
      <c r="E42" s="17">
        <f t="shared" si="0"/>
        <v>19234</v>
      </c>
      <c r="F42" s="16">
        <v>678413</v>
      </c>
      <c r="G42" s="17">
        <v>588426</v>
      </c>
      <c r="H42" s="16">
        <v>72358</v>
      </c>
      <c r="I42" s="18">
        <v>9.637825648566608</v>
      </c>
      <c r="J42" s="16">
        <v>179079</v>
      </c>
      <c r="K42" s="21">
        <v>23.332616725623936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s="15" customFormat="1" ht="15.75">
      <c r="A43" s="14" t="s">
        <v>35</v>
      </c>
      <c r="B43" s="16">
        <v>783737</v>
      </c>
      <c r="C43" s="17">
        <f t="shared" si="0"/>
        <v>32966</v>
      </c>
      <c r="D43" s="16">
        <v>806598</v>
      </c>
      <c r="E43" s="17">
        <f t="shared" si="0"/>
        <v>39093</v>
      </c>
      <c r="F43" s="16">
        <v>687812</v>
      </c>
      <c r="G43" s="17">
        <v>576312</v>
      </c>
      <c r="H43" s="16">
        <v>95925</v>
      </c>
      <c r="I43" s="18">
        <v>12.239437464353475</v>
      </c>
      <c r="J43" s="16">
        <v>230286</v>
      </c>
      <c r="K43" s="21">
        <v>28.55028155289252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s="15" customFormat="1" ht="15" customHeight="1">
      <c r="A44" s="14">
        <v>2002</v>
      </c>
      <c r="B44" s="16">
        <v>825145</v>
      </c>
      <c r="C44" s="17">
        <f t="shared" si="0"/>
        <v>41408</v>
      </c>
      <c r="D44" s="16">
        <v>850984</v>
      </c>
      <c r="E44" s="17">
        <f t="shared" si="0"/>
        <v>44386</v>
      </c>
      <c r="F44" s="16">
        <v>714565</v>
      </c>
      <c r="G44" s="17">
        <v>604986</v>
      </c>
      <c r="H44" s="16">
        <v>110580</v>
      </c>
      <c r="I44" s="18">
        <v>13.401280986978046</v>
      </c>
      <c r="J44" s="16">
        <v>245998</v>
      </c>
      <c r="K44" s="21">
        <v>28.9074765212977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s="15" customFormat="1" ht="15.75">
      <c r="A45" s="14">
        <v>2003</v>
      </c>
      <c r="B45" s="16">
        <v>853649</v>
      </c>
      <c r="C45" s="17">
        <f t="shared" si="0"/>
        <v>28504</v>
      </c>
      <c r="D45" s="16">
        <v>882120</v>
      </c>
      <c r="E45" s="17">
        <f t="shared" si="0"/>
        <v>31136</v>
      </c>
      <c r="F45" s="16">
        <v>709375</v>
      </c>
      <c r="G45" s="17">
        <v>593874</v>
      </c>
      <c r="H45" s="16">
        <v>144274</v>
      </c>
      <c r="I45" s="18">
        <v>16.900857378149567</v>
      </c>
      <c r="J45" s="16">
        <v>288246</v>
      </c>
      <c r="K45" s="21">
        <v>32.676506597741806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13" s="23" customFormat="1" ht="15.75">
      <c r="A46" s="34">
        <v>2004</v>
      </c>
      <c r="B46" s="27">
        <v>851766</v>
      </c>
      <c r="C46" s="17">
        <f>B46-B45</f>
        <v>-1883</v>
      </c>
      <c r="D46" s="29">
        <v>864849</v>
      </c>
      <c r="E46" s="17">
        <f>D46-D45</f>
        <v>-17271</v>
      </c>
      <c r="F46" s="29">
        <v>704459</v>
      </c>
      <c r="G46" s="45">
        <v>618701</v>
      </c>
      <c r="H46" s="30">
        <f>B46-F46</f>
        <v>147307</v>
      </c>
      <c r="I46" s="47">
        <f>H46/B46*100</f>
        <v>17.294303834621246</v>
      </c>
      <c r="J46" s="28">
        <f>D46-G46</f>
        <v>246148</v>
      </c>
      <c r="K46" s="43">
        <f>J46/D46*100</f>
        <v>28.461384588523547</v>
      </c>
      <c r="L46" s="33"/>
      <c r="M46" s="33"/>
    </row>
    <row r="47" spans="1:13" s="23" customFormat="1" ht="15.75">
      <c r="A47" s="34">
        <v>2005</v>
      </c>
      <c r="B47" s="27">
        <v>860137</v>
      </c>
      <c r="C47" s="17">
        <f>B47-B46</f>
        <v>8371</v>
      </c>
      <c r="D47" s="29">
        <v>878110</v>
      </c>
      <c r="E47" s="17">
        <f>D47-D46</f>
        <v>13261</v>
      </c>
      <c r="F47" s="29">
        <v>758876</v>
      </c>
      <c r="G47" s="45">
        <v>626365</v>
      </c>
      <c r="H47" s="30">
        <f>B47-F47</f>
        <v>101261</v>
      </c>
      <c r="I47" s="47">
        <f>H47/B47*100</f>
        <v>11.772659471688812</v>
      </c>
      <c r="J47" s="28">
        <f>D47-G47</f>
        <v>251745</v>
      </c>
      <c r="K47" s="43">
        <f>J47/D47*100</f>
        <v>28.6689594697703</v>
      </c>
      <c r="L47" s="33"/>
      <c r="M47" s="33"/>
    </row>
    <row r="48" spans="1:13" s="23" customFormat="1" ht="15.75">
      <c r="A48" s="34" t="s">
        <v>53</v>
      </c>
      <c r="B48" s="27">
        <v>870480</v>
      </c>
      <c r="C48" s="17">
        <f>B48-B47</f>
        <v>10343</v>
      </c>
      <c r="D48" s="29">
        <v>888698</v>
      </c>
      <c r="E48" s="17">
        <f>D48-D47</f>
        <v>10588</v>
      </c>
      <c r="F48" s="29">
        <v>762228</v>
      </c>
      <c r="G48" s="45">
        <v>635597</v>
      </c>
      <c r="H48" s="30">
        <f>B48-F48</f>
        <v>108252</v>
      </c>
      <c r="I48" s="47">
        <f>H48/B48*100</f>
        <v>12.435897435897436</v>
      </c>
      <c r="J48" s="28">
        <f>D48-G48</f>
        <v>253101</v>
      </c>
      <c r="K48" s="43">
        <f>J48/D48*100</f>
        <v>28.479978575399066</v>
      </c>
      <c r="L48" s="33"/>
      <c r="M48" s="33"/>
    </row>
    <row r="49" spans="1:13" s="23" customFormat="1" ht="15.75">
      <c r="A49" s="35"/>
      <c r="B49" s="36"/>
      <c r="C49" s="44"/>
      <c r="D49" s="38"/>
      <c r="E49" s="44"/>
      <c r="F49" s="38"/>
      <c r="G49" s="46"/>
      <c r="H49" s="39"/>
      <c r="I49" s="48"/>
      <c r="J49" s="37"/>
      <c r="K49" s="40"/>
      <c r="L49" s="33"/>
      <c r="M49" s="33"/>
    </row>
    <row r="50" spans="1:13" s="23" customFormat="1" ht="15.75">
      <c r="A50" s="26"/>
      <c r="B50" s="27"/>
      <c r="C50" s="28"/>
      <c r="D50" s="29"/>
      <c r="E50" s="28"/>
      <c r="F50" s="29"/>
      <c r="G50" s="29"/>
      <c r="H50" s="30"/>
      <c r="I50" s="31"/>
      <c r="J50" s="28"/>
      <c r="K50" s="32"/>
      <c r="L50" s="33"/>
      <c r="M50" s="33"/>
    </row>
    <row r="51" ht="15.75">
      <c r="A51" s="11" t="s">
        <v>39</v>
      </c>
    </row>
    <row r="52" s="15" customFormat="1" ht="15.75">
      <c r="A52" s="25" t="s">
        <v>45</v>
      </c>
    </row>
    <row r="53" s="15" customFormat="1" ht="15.75">
      <c r="A53" s="41"/>
    </row>
  </sheetData>
  <mergeCells count="17">
    <mergeCell ref="A5:A11"/>
    <mergeCell ref="B5:E6"/>
    <mergeCell ref="B7:C9"/>
    <mergeCell ref="B10:B11"/>
    <mergeCell ref="C10:C11"/>
    <mergeCell ref="D10:D11"/>
    <mergeCell ref="E10:E11"/>
    <mergeCell ref="D7:E9"/>
    <mergeCell ref="F8:F11"/>
    <mergeCell ref="G8:G11"/>
    <mergeCell ref="F5:G7"/>
    <mergeCell ref="H5:K6"/>
    <mergeCell ref="H7:I8"/>
    <mergeCell ref="H9:H11"/>
    <mergeCell ref="I9:I11"/>
    <mergeCell ref="J9:J11"/>
    <mergeCell ref="K9:K11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4" t="s">
        <v>54</v>
      </c>
    </row>
    <row r="3" ht="15.75">
      <c r="A3" s="50" t="s">
        <v>55</v>
      </c>
    </row>
    <row r="5" ht="15.75">
      <c r="A5" t="s">
        <v>56</v>
      </c>
    </row>
    <row r="6" ht="16.5">
      <c r="A6" s="11" t="s">
        <v>46</v>
      </c>
    </row>
    <row r="7" ht="15.75">
      <c r="A7" s="11" t="s">
        <v>0</v>
      </c>
    </row>
    <row r="8" ht="15.75">
      <c r="A8" s="11" t="s">
        <v>1</v>
      </c>
    </row>
    <row r="9" ht="15.75">
      <c r="A9" s="11" t="s">
        <v>2</v>
      </c>
    </row>
    <row r="10" ht="15.75">
      <c r="A10" s="11" t="s">
        <v>3</v>
      </c>
    </row>
    <row r="12" ht="15.75">
      <c r="A12" s="11" t="s">
        <v>41</v>
      </c>
    </row>
    <row r="13" ht="15.75">
      <c r="A13" s="11" t="s">
        <v>36</v>
      </c>
    </row>
    <row r="14" ht="15.75">
      <c r="A14" s="11" t="s">
        <v>37</v>
      </c>
    </row>
    <row r="15" ht="15.75">
      <c r="A15" s="11" t="s">
        <v>38</v>
      </c>
    </row>
    <row r="16" ht="15.75">
      <c r="A16" s="11" t="s">
        <v>44</v>
      </c>
    </row>
    <row r="17" ht="15.75">
      <c r="A17" s="11"/>
    </row>
    <row r="18" ht="15.75">
      <c r="A18" s="11" t="s">
        <v>39</v>
      </c>
    </row>
    <row r="19" ht="15.75">
      <c r="A19" s="25" t="s">
        <v>45</v>
      </c>
    </row>
    <row r="20" ht="15.75">
      <c r="A20" s="10"/>
    </row>
    <row r="21" ht="15.75">
      <c r="A21" s="10" t="s">
        <v>58</v>
      </c>
    </row>
    <row r="22" ht="15.75">
      <c r="A22" s="13" t="s">
        <v>40</v>
      </c>
    </row>
  </sheetData>
  <hyperlinks>
    <hyperlink ref="A3" location="Data!A1" display="[Back to data]"/>
    <hyperlink ref="A22" r:id="rId1" display="http://www.eei.org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 Power Industry--Capability, Peak Load, and Capacity Margin</dc:title>
  <dc:subject/>
  <dc:creator>US Census Bureau</dc:creator>
  <cp:keywords/>
  <dc:description/>
  <cp:lastModifiedBy>johan001</cp:lastModifiedBy>
  <cp:lastPrinted>2007-07-11T14:15:48Z</cp:lastPrinted>
  <dcterms:created xsi:type="dcterms:W3CDTF">2005-05-16T14:32:24Z</dcterms:created>
  <dcterms:modified xsi:type="dcterms:W3CDTF">2007-11-13T16:30:49Z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