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'Data'!$A$1:$V$73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<sst xmlns="http://schemas.openxmlformats.org/spreadsheetml/2006/main" count="253" uniqueCount="246">
  <si>
    <t>Post</t>
  </si>
  <si>
    <t>(1,000)</t>
  </si>
  <si>
    <t>Office</t>
  </si>
  <si>
    <t>5-DIGIT</t>
  </si>
  <si>
    <t>2-DIGIT</t>
  </si>
  <si>
    <t>FIPS</t>
  </si>
  <si>
    <t xml:space="preserve">  United States </t>
  </si>
  <si>
    <t xml:space="preserve">  U.S.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</si>
  <si>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</si>
  <si>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</si>
  <si>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</si>
  <si>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</si>
  <si>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</si>
  <si>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</si>
  <si>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</si>
  <si>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</si>
  <si>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</si>
  <si>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</si>
  <si>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</si>
  <si>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</si>
  <si>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</si>
  <si>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</si>
  <si>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</si>
  <si>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</si>
  <si>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</si>
  <si>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</si>
  <si>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</si>
  <si>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</si>
  <si>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</si>
  <si>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</si>
  <si>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</si>
  <si>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</si>
  <si>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</si>
  <si>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</si>
  <si>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</si>
  <si>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</si>
  <si>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</si>
  <si>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</si>
  <si>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</si>
  <si>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</si>
  <si>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</si>
  <si>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</si>
  <si>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District of Columbia </t>
  </si>
  <si>
    <t>DC</t>
  </si>
  <si>
    <t>11000</t>
  </si>
  <si>
    <t>11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</si>
  <si>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</si>
  <si>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</si>
  <si>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</si>
  <si>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</si>
  <si>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</si>
  <si>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</si>
  <si>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</si>
  <si>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</si>
  <si>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</si>
  <si>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</si>
  <si>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</si>
  <si>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</si>
  <si>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</si>
  <si>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</si>
  <si>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</si>
  <si>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</si>
  <si>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</si>
  <si>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</si>
  <si>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</si>
  <si>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</si>
  <si>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</si>
  <si>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</si>
  <si>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</si>
  <si>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</si>
  <si>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</si>
  <si>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</si>
  <si>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</si>
  <si>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</si>
  <si>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</si>
  <si>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</si>
  <si>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</si>
  <si>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</si>
  <si>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</si>
  <si>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</si>
  <si>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</si>
  <si>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</si>
  <si>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</si>
  <si>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</si>
  <si>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</si>
  <si>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</si>
  <si>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</si>
  <si>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</si>
  <si>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</si>
  <si>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</si>
  <si>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</si>
  <si>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</si>
  <si>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</si>
  <si>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</si>
  <si>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</si>
  <si>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</si>
  <si>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</si>
  <si>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</si>
  <si>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</si>
  <si>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</si>
  <si>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</si>
  <si>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</si>
  <si>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</si>
  <si>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</si>
  <si>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</si>
  <si>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</si>
  <si>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</si>
  <si>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</si>
  <si>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</si>
  <si>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</si>
  <si>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</si>
  <si>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</si>
  <si>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</si>
  <si>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</si>
  <si>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</si>
  <si>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</si>
  <si>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</si>
  <si>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</si>
  <si>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</si>
  <si>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</si>
  <si>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</si>
  <si>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</si>
  <si>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</si>
  <si>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</si>
  <si>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</si>
  <si>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</si>
  <si>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</si>
  <si>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</si>
  <si>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</si>
  <si>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</si>
  <si>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</si>
  <si>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</si>
  <si>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</si>
  <si>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</si>
  <si>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</si>
  <si>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</si>
  <si>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</si>
  <si>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</si>
  <si>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</si>
  <si>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</si>
  <si>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</si>
  <si>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</si>
  <si>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</si>
  <si>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</si>
  <si>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</si>
  <si>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</si>
  <si>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</si>
  <si>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</si>
  <si>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</si>
  <si>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</si>
  <si>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</si>
  <si>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</si>
  <si>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</si>
  <si>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</si>
  <si>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</si>
  <si>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</si>
  <si>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</si>
  <si>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</si>
  <si>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</si>
  <si>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</si>
  <si>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</si>
  <si>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</si>
  <si>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</si>
  <si>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</si>
  <si>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</si>
  <si>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</si>
  <si>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</si>
  <si>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</si>
  <si>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</si>
  <si>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</si>
  <si>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</si>
  <si>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</si>
  <si>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</si>
  <si>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</si>
  <si>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</si>
  <si>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</si>
  <si>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</si>
  <si>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</si>
  <si>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</si>
  <si>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</si>
  <si>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</si>
  <si>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</si>
  <si>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</si>
  <si>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</si>
  <si>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</si>
  <si>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</si>
  <si>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</si>
  <si>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</si>
  <si>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</si>
  <si>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</si>
  <si>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</si>
  <si>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</si>
  <si>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</si>
  <si>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</si>
  <si>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</si>
  <si>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</si>
  <si>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</si>
  <si>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</si>
  <si>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</si>
  <si>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</si>
  <si>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</si>
  <si>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</si>
  <si>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</si>
  <si>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</si>
  <si>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</si>
  <si>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</si>
  <si>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</si>
  <si>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</si>
  <si>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</si>
  <si>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</si>
  <si>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</si>
  <si>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</si>
  <si>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</si>
  <si>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</si>
  <si>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>Source: Health Forum, An American Hospital Association Company, Chicago, IL,</t>
  </si>
  <si>
    <t>http://www.healthforum.com/</t>
  </si>
  <si>
    <t>Expenses(Amount)/Adjusted patient days=adjusted per inpatient day</t>
  </si>
  <si>
    <t>Expenses(Amount)/Average Stay=adjusted per admission</t>
  </si>
  <si>
    <t>FOOTNOTE</t>
  </si>
  <si>
    <t>abbreviations</t>
  </si>
  <si>
    <t>Average Cost</t>
  </si>
  <si>
    <t>Number of</t>
  </si>
  <si>
    <t>Hospitals</t>
  </si>
  <si>
    <t>Beds</t>
  </si>
  <si>
    <t>Patients</t>
  </si>
  <si>
    <t>Admitted</t>
  </si>
  <si>
    <t>Average</t>
  </si>
  <si>
    <t>Daily Census \1</t>
  </si>
  <si>
    <t>State</t>
  </si>
  <si>
    <t>Outpatient</t>
  </si>
  <si>
    <t>Visits</t>
  </si>
  <si>
    <t>(millions)</t>
  </si>
  <si>
    <t>Per Day</t>
  </si>
  <si>
    <t>(dollars)</t>
  </si>
  <si>
    <r>
      <t>[</t>
    </r>
    <r>
      <rPr>
        <b/>
        <sz val="12"/>
        <rFont val="Courier New"/>
        <family val="3"/>
      </rPr>
      <t>For beds, 823.6 represents 823,600</t>
    </r>
    <r>
      <rPr>
        <sz val="12"/>
        <rFont val="Courier New"/>
        <family val="0"/>
      </rPr>
      <t>.</t>
    </r>
  </si>
  <si>
    <t>AHA Hospital Statistics 2007 Edition, and prior years (copyright).</t>
  </si>
  <si>
    <r>
      <t>Table 165.</t>
    </r>
    <r>
      <rPr>
        <b/>
        <sz val="12"/>
        <rFont val="Courier New"/>
        <family val="3"/>
      </rPr>
      <t xml:space="preserve"> Community Hospitals--States: 2000 and 2005</t>
    </r>
  </si>
  <si>
    <t>(X)</t>
  </si>
  <si>
    <t xml:space="preserve">\1 The average number of people served on an inpatient basis </t>
  </si>
  <si>
    <t>on a single day during the reporting period.</t>
  </si>
  <si>
    <t>[For definition of community hospitals see footnote 2,</t>
  </si>
  <si>
    <t>Table 163]</t>
  </si>
  <si>
    <t>HEADNOTE</t>
  </si>
  <si>
    <t>[See notes]</t>
  </si>
  <si>
    <t>For more information:</t>
  </si>
  <si>
    <t>[Back to data]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</si>
</sst>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6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6" fillId="0" borderId="0" xfId="16" applyFont="1" applyAlignment="1">
      <alignment/>
    </xf>
    <xf numFmtId="17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fill"/>
    </xf>
    <xf numFmtId="1" fontId="0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fill"/>
    </xf>
    <xf numFmtId="1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 quotePrefix="1">
      <alignment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0" fillId="0" borderId="5" xfId="0" applyFont="1" applyBorder="1" applyAlignment="1">
      <alignment/>
    </xf>
    <xf numFmtId="172" fontId="4" fillId="0" borderId="2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4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1" xfId="0" applyNumberFormat="1" applyFont="1" applyBorder="1" applyAlignment="1" quotePrefix="1">
      <alignment/>
    </xf>
    <xf numFmtId="0" fontId="0" fillId="0" borderId="6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0" fillId="0" borderId="4" xfId="0" applyNumberFormat="1" applyBorder="1" applyAlignment="1">
      <alignment horizontal="centerContinuous"/>
    </xf>
    <xf numFmtId="2" fontId="0" fillId="0" borderId="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2" fontId="0" fillId="0" borderId="0" xfId="0" applyNumberFormat="1" applyFont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172" fontId="4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forum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" sqref="G1"/>
    </sheetView>
  </sheetViews>
  <sheetFormatPr defaultColWidth="8.796875" defaultRowHeight="15.75"/>
  <cols>
    <col min="1" max="1" width="25.59765625" style="1" customWidth="1"/>
    <col min="2" max="2" width="13.296875" style="1" hidden="1" customWidth="1"/>
    <col min="3" max="4" width="9.69921875" style="1" hidden="1" customWidth="1"/>
    <col min="5" max="10" width="9.69921875" style="1" customWidth="1"/>
    <col min="11" max="11" width="9.69921875" style="1" hidden="1" customWidth="1"/>
    <col min="12" max="12" width="8.69921875" style="1" hidden="1" customWidth="1"/>
    <col min="13" max="13" width="9.69921875" style="1" customWidth="1"/>
    <col min="14" max="14" width="9.69921875" style="1" hidden="1" customWidth="1"/>
    <col min="15" max="15" width="12.69921875" style="1" hidden="1" customWidth="1"/>
    <col min="16" max="16" width="12.59765625" style="1" hidden="1" customWidth="1"/>
    <col min="17" max="17" width="9.69921875" style="1" hidden="1" customWidth="1"/>
    <col min="18" max="18" width="9.69921875" style="1" customWidth="1"/>
    <col min="19" max="19" width="9.796875" style="1" customWidth="1"/>
    <col min="20" max="20" width="9.69921875" style="1" customWidth="1"/>
    <col min="21" max="21" width="10.69921875" style="1" customWidth="1"/>
    <col min="22" max="22" width="12.69921875" style="1" customWidth="1"/>
    <col min="23" max="16384" width="9.69921875" style="1" customWidth="1"/>
  </cols>
  <sheetData>
    <row r="1" ht="49.5">
      <c r="A1" s="87" t="s">
        <v>236</v>
      </c>
    </row>
    <row r="3" ht="15" customHeight="1">
      <c r="A3" s="9" t="s">
        <v>243</v>
      </c>
    </row>
    <row r="4" spans="1:2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8"/>
      <c r="N4" s="20"/>
      <c r="O4" s="18"/>
      <c r="P4" s="8"/>
      <c r="Q4" s="8"/>
      <c r="R4" s="8"/>
      <c r="S4" s="8"/>
      <c r="T4" s="18"/>
      <c r="U4" s="18"/>
    </row>
    <row r="5" spans="1:22" ht="15.75">
      <c r="A5" s="17"/>
      <c r="B5" s="80"/>
      <c r="E5" s="62"/>
      <c r="F5" s="63"/>
      <c r="G5" s="62"/>
      <c r="H5" s="43"/>
      <c r="I5" s="42" t="s">
        <v>224</v>
      </c>
      <c r="J5" s="63"/>
      <c r="K5" s="64"/>
      <c r="L5" s="43"/>
      <c r="M5" s="64" t="s">
        <v>226</v>
      </c>
      <c r="N5" s="43"/>
      <c r="O5" s="43"/>
      <c r="P5" s="43"/>
      <c r="Q5" s="43"/>
      <c r="R5" s="43"/>
      <c r="S5" s="42" t="s">
        <v>229</v>
      </c>
      <c r="T5" s="63"/>
      <c r="U5" s="65" t="s">
        <v>220</v>
      </c>
      <c r="V5" s="66"/>
    </row>
    <row r="6" spans="2:22" ht="15.75">
      <c r="B6" s="81" t="s">
        <v>0</v>
      </c>
      <c r="E6" s="27" t="s">
        <v>221</v>
      </c>
      <c r="F6" s="68"/>
      <c r="G6" s="27" t="s">
        <v>223</v>
      </c>
      <c r="H6" s="67"/>
      <c r="I6" s="27" t="s">
        <v>225</v>
      </c>
      <c r="J6" s="68"/>
      <c r="K6" s="69"/>
      <c r="L6" s="67"/>
      <c r="M6" s="69" t="s">
        <v>227</v>
      </c>
      <c r="N6" s="67"/>
      <c r="O6" s="67"/>
      <c r="P6" s="67"/>
      <c r="Q6" s="67"/>
      <c r="R6" s="67"/>
      <c r="S6" s="27" t="s">
        <v>230</v>
      </c>
      <c r="T6" s="68"/>
      <c r="U6" s="70" t="s">
        <v>232</v>
      </c>
      <c r="V6" s="71"/>
    </row>
    <row r="7" spans="1:22" ht="15.75">
      <c r="A7" s="16" t="s">
        <v>228</v>
      </c>
      <c r="B7" s="81" t="s">
        <v>2</v>
      </c>
      <c r="C7" s="3" t="s">
        <v>3</v>
      </c>
      <c r="D7" s="3" t="s">
        <v>4</v>
      </c>
      <c r="E7" s="72" t="s">
        <v>222</v>
      </c>
      <c r="F7" s="68"/>
      <c r="G7" s="73" t="s">
        <v>1</v>
      </c>
      <c r="H7" s="67"/>
      <c r="I7" s="73" t="s">
        <v>1</v>
      </c>
      <c r="J7" s="68"/>
      <c r="K7" s="74"/>
      <c r="L7" s="67"/>
      <c r="M7" s="74" t="s">
        <v>1</v>
      </c>
      <c r="N7" s="67"/>
      <c r="O7" s="67"/>
      <c r="P7" s="75"/>
      <c r="Q7" s="75"/>
      <c r="R7" s="75"/>
      <c r="S7" s="27" t="s">
        <v>231</v>
      </c>
      <c r="T7" s="68"/>
      <c r="U7" s="70" t="s">
        <v>233</v>
      </c>
      <c r="V7" s="71"/>
    </row>
    <row r="8" spans="2:22" ht="15.75">
      <c r="B8" s="82" t="s">
        <v>219</v>
      </c>
      <c r="C8" s="3" t="s">
        <v>5</v>
      </c>
      <c r="D8" s="3" t="s">
        <v>5</v>
      </c>
      <c r="E8" s="76"/>
      <c r="F8" s="78"/>
      <c r="G8" s="76"/>
      <c r="H8" s="77"/>
      <c r="I8" s="76"/>
      <c r="J8" s="78"/>
      <c r="K8" s="77"/>
      <c r="L8" s="77"/>
      <c r="M8" s="76"/>
      <c r="N8" s="77"/>
      <c r="O8" s="77"/>
      <c r="P8" s="77"/>
      <c r="Q8" s="77"/>
      <c r="R8" s="77"/>
      <c r="S8" s="76"/>
      <c r="T8" s="78"/>
      <c r="U8" s="76"/>
      <c r="V8" s="77"/>
    </row>
    <row r="9" spans="2:22" ht="16.5">
      <c r="B9" s="11"/>
      <c r="E9" s="41">
        <v>2000</v>
      </c>
      <c r="F9" s="44">
        <v>2005</v>
      </c>
      <c r="G9" s="41">
        <v>2000</v>
      </c>
      <c r="H9" s="31">
        <v>2005</v>
      </c>
      <c r="I9" s="41">
        <v>2000</v>
      </c>
      <c r="J9" s="44">
        <v>2005</v>
      </c>
      <c r="K9" s="31">
        <v>1990</v>
      </c>
      <c r="L9" s="31">
        <v>1995</v>
      </c>
      <c r="M9" s="41">
        <v>2000</v>
      </c>
      <c r="N9" s="31">
        <v>2001</v>
      </c>
      <c r="O9" s="31">
        <v>2002</v>
      </c>
      <c r="P9" s="31">
        <v>2003</v>
      </c>
      <c r="Q9" s="31">
        <v>2004</v>
      </c>
      <c r="R9" s="31">
        <v>2005</v>
      </c>
      <c r="S9" s="41">
        <v>2000</v>
      </c>
      <c r="T9" s="44">
        <v>2005</v>
      </c>
      <c r="U9" s="41">
        <v>2000</v>
      </c>
      <c r="V9" s="40">
        <v>2005</v>
      </c>
    </row>
    <row r="10" spans="1:22" ht="15.75">
      <c r="A10" s="8"/>
      <c r="B10" s="12"/>
      <c r="C10" s="8"/>
      <c r="D10" s="8"/>
      <c r="E10" s="12"/>
      <c r="F10" s="21"/>
      <c r="G10" s="24"/>
      <c r="H10" s="8"/>
      <c r="I10" s="12"/>
      <c r="J10" s="21"/>
      <c r="K10" s="8"/>
      <c r="L10" s="8"/>
      <c r="M10" s="12"/>
      <c r="N10" s="8"/>
      <c r="O10" s="8"/>
      <c r="P10" s="8"/>
      <c r="Q10" s="8"/>
      <c r="R10" s="8"/>
      <c r="S10" s="12"/>
      <c r="T10" s="45"/>
      <c r="U10" s="24"/>
      <c r="V10" s="18"/>
    </row>
    <row r="11" spans="2:22" ht="12.75" customHeight="1" hidden="1">
      <c r="B11" s="11"/>
      <c r="E11" s="13">
        <f aca="true" t="shared" si="0" ref="E11:T11">E12-SUM(E13:E63)</f>
        <v>0</v>
      </c>
      <c r="F11" s="13">
        <f t="shared" si="0"/>
        <v>2</v>
      </c>
      <c r="G11" s="13">
        <f t="shared" si="0"/>
        <v>0</v>
      </c>
      <c r="H11" s="4"/>
      <c r="I11" s="13">
        <f t="shared" si="0"/>
        <v>0</v>
      </c>
      <c r="J11" s="52">
        <f t="shared" si="0"/>
        <v>3</v>
      </c>
      <c r="K11" s="22">
        <f t="shared" si="0"/>
        <v>0</v>
      </c>
      <c r="L11" s="22" t="e">
        <f t="shared" si="0"/>
        <v>#REF!</v>
      </c>
      <c r="M11" s="13">
        <f t="shared" si="0"/>
        <v>0</v>
      </c>
      <c r="N11" s="22" t="e">
        <f t="shared" si="0"/>
        <v>#REF!</v>
      </c>
      <c r="O11" s="22" t="e">
        <f t="shared" si="0"/>
        <v>#REF!</v>
      </c>
      <c r="P11" s="22">
        <f t="shared" si="0"/>
        <v>0.08500000000003638</v>
      </c>
      <c r="Q11" s="22"/>
      <c r="R11" s="22">
        <f t="shared" si="0"/>
        <v>0.7019999999998845</v>
      </c>
      <c r="S11" s="52">
        <f t="shared" si="0"/>
        <v>0</v>
      </c>
      <c r="T11" s="53">
        <f t="shared" si="0"/>
        <v>0.6000000000000227</v>
      </c>
      <c r="U11" s="50" t="s">
        <v>237</v>
      </c>
      <c r="V11" s="51" t="s">
        <v>237</v>
      </c>
    </row>
    <row r="12" spans="1:22" ht="16.5">
      <c r="A12" s="7" t="s">
        <v>6</v>
      </c>
      <c r="B12" s="83" t="s">
        <v>7</v>
      </c>
      <c r="C12" s="84" t="s">
        <v>8</v>
      </c>
      <c r="D12" s="84" t="s">
        <v>9</v>
      </c>
      <c r="E12" s="14">
        <v>4915</v>
      </c>
      <c r="F12" s="15">
        <v>4936</v>
      </c>
      <c r="G12" s="46">
        <v>823.56</v>
      </c>
      <c r="H12" s="36">
        <v>802.3</v>
      </c>
      <c r="I12" s="14">
        <v>33089.467</v>
      </c>
      <c r="J12" s="15">
        <v>35239</v>
      </c>
      <c r="K12" s="47">
        <v>619.275</v>
      </c>
      <c r="L12" s="23" t="e">
        <f>(#REF!/365)</f>
        <v>#REF!</v>
      </c>
      <c r="M12" s="46">
        <v>525.7387103825137</v>
      </c>
      <c r="N12" s="23" t="e">
        <f>(#REF!/365)</f>
        <v>#REF!</v>
      </c>
      <c r="O12" s="23" t="e">
        <f>(#REF!/365)</f>
        <v>#REF!</v>
      </c>
      <c r="P12" s="37">
        <v>538.8</v>
      </c>
      <c r="Q12" s="36">
        <v>541.05</v>
      </c>
      <c r="R12" s="36">
        <v>540.3</v>
      </c>
      <c r="S12" s="46">
        <v>521.404976</v>
      </c>
      <c r="T12" s="79">
        <v>584.4</v>
      </c>
      <c r="U12" s="28">
        <v>1149.4</v>
      </c>
      <c r="V12" s="25">
        <v>1522.42</v>
      </c>
    </row>
    <row r="13" spans="1:22" ht="15.75">
      <c r="A13" s="1" t="s">
        <v>10</v>
      </c>
      <c r="B13" s="81" t="s">
        <v>11</v>
      </c>
      <c r="C13" s="3" t="s">
        <v>12</v>
      </c>
      <c r="D13" s="3" t="s">
        <v>13</v>
      </c>
      <c r="E13" s="33">
        <v>108</v>
      </c>
      <c r="F13" s="19">
        <v>109</v>
      </c>
      <c r="G13" s="35">
        <v>16.37</v>
      </c>
      <c r="H13" s="48">
        <v>15.5</v>
      </c>
      <c r="I13" s="33">
        <v>680.395</v>
      </c>
      <c r="J13" s="6">
        <v>706</v>
      </c>
      <c r="K13" s="34">
        <v>11.656</v>
      </c>
      <c r="L13" s="32" t="e">
        <f>(#REF!/365)</f>
        <v>#REF!</v>
      </c>
      <c r="M13" s="35">
        <v>9.79727868852459</v>
      </c>
      <c r="N13" s="32" t="e">
        <f>(#REF!/365)</f>
        <v>#REF!</v>
      </c>
      <c r="O13" s="32" t="e">
        <f>(#REF!/365)</f>
        <v>#REF!</v>
      </c>
      <c r="P13" s="38">
        <v>9.7</v>
      </c>
      <c r="Q13" s="39">
        <v>10.025</v>
      </c>
      <c r="R13" s="5">
        <v>9.9</v>
      </c>
      <c r="S13" s="35">
        <v>7.964213</v>
      </c>
      <c r="T13" s="5">
        <v>7.5</v>
      </c>
      <c r="U13" s="29">
        <v>979.94</v>
      </c>
      <c r="V13" s="19">
        <v>1198.08</v>
      </c>
    </row>
    <row r="14" spans="1:22" ht="15.75">
      <c r="A14" s="1" t="s">
        <v>14</v>
      </c>
      <c r="B14" s="81" t="s">
        <v>15</v>
      </c>
      <c r="C14" s="3" t="s">
        <v>16</v>
      </c>
      <c r="D14" s="3" t="s">
        <v>17</v>
      </c>
      <c r="E14" s="33">
        <v>18</v>
      </c>
      <c r="F14" s="19">
        <v>22</v>
      </c>
      <c r="G14" s="35">
        <v>1.417</v>
      </c>
      <c r="H14" s="48">
        <v>1.4</v>
      </c>
      <c r="I14" s="33">
        <v>46.887</v>
      </c>
      <c r="J14" s="6">
        <v>51</v>
      </c>
      <c r="K14" s="34">
        <v>0.59</v>
      </c>
      <c r="L14" s="32" t="e">
        <f>(#REF!/365)</f>
        <v>#REF!</v>
      </c>
      <c r="M14" s="35">
        <v>0.8024781420765027</v>
      </c>
      <c r="N14" s="32" t="e">
        <f>(#REF!/365)</f>
        <v>#REF!</v>
      </c>
      <c r="O14" s="32" t="e">
        <f>(#REF!/365)</f>
        <v>#REF!</v>
      </c>
      <c r="P14" s="38">
        <v>0.8</v>
      </c>
      <c r="Q14" s="39">
        <v>0.784</v>
      </c>
      <c r="R14" s="5">
        <v>0.8</v>
      </c>
      <c r="S14" s="35">
        <v>1.271107</v>
      </c>
      <c r="T14" s="5">
        <v>1.7</v>
      </c>
      <c r="U14" s="29">
        <v>1494.87</v>
      </c>
      <c r="V14" s="19">
        <v>2246.24</v>
      </c>
    </row>
    <row r="15" spans="1:22" ht="15.75">
      <c r="A15" s="1" t="s">
        <v>18</v>
      </c>
      <c r="B15" s="81" t="s">
        <v>19</v>
      </c>
      <c r="C15" s="3" t="s">
        <v>20</v>
      </c>
      <c r="D15" s="3" t="s">
        <v>21</v>
      </c>
      <c r="E15" s="33">
        <v>61</v>
      </c>
      <c r="F15" s="19">
        <v>67</v>
      </c>
      <c r="G15" s="35">
        <v>10.864</v>
      </c>
      <c r="H15" s="48">
        <v>11.8</v>
      </c>
      <c r="I15" s="33">
        <v>538.704</v>
      </c>
      <c r="J15" s="6">
        <v>665</v>
      </c>
      <c r="K15" s="34">
        <v>6.165</v>
      </c>
      <c r="L15" s="32" t="e">
        <f>(#REF!/365)</f>
        <v>#REF!</v>
      </c>
      <c r="M15" s="35">
        <v>6.833341530054645</v>
      </c>
      <c r="N15" s="32" t="e">
        <f>(#REF!/365)</f>
        <v>#REF!</v>
      </c>
      <c r="O15" s="32" t="e">
        <f>(#REF!/365)</f>
        <v>#REF!</v>
      </c>
      <c r="P15" s="38">
        <v>7.3</v>
      </c>
      <c r="Q15" s="39">
        <v>7.605</v>
      </c>
      <c r="R15" s="5">
        <v>8</v>
      </c>
      <c r="S15" s="35">
        <v>5.300106</v>
      </c>
      <c r="T15" s="5">
        <v>6.8</v>
      </c>
      <c r="U15" s="29">
        <v>1311.43</v>
      </c>
      <c r="V15" s="19">
        <v>1769.37</v>
      </c>
    </row>
    <row r="16" spans="1:22" ht="15.75">
      <c r="A16" s="1" t="s">
        <v>22</v>
      </c>
      <c r="B16" s="81" t="s">
        <v>23</v>
      </c>
      <c r="C16" s="3" t="s">
        <v>24</v>
      </c>
      <c r="D16" s="3" t="s">
        <v>25</v>
      </c>
      <c r="E16" s="33">
        <v>83</v>
      </c>
      <c r="F16" s="19">
        <v>85</v>
      </c>
      <c r="G16" s="35">
        <v>9.784</v>
      </c>
      <c r="H16" s="48">
        <v>9.4</v>
      </c>
      <c r="I16" s="33">
        <v>368.287</v>
      </c>
      <c r="J16" s="6">
        <v>380</v>
      </c>
      <c r="K16" s="34">
        <v>6.728</v>
      </c>
      <c r="L16" s="32" t="e">
        <f>(#REF!/365)</f>
        <v>#REF!</v>
      </c>
      <c r="M16" s="35">
        <v>5.716346994535519</v>
      </c>
      <c r="N16" s="32" t="e">
        <f>(#REF!/365)</f>
        <v>#REF!</v>
      </c>
      <c r="O16" s="32" t="e">
        <f>(#REF!/365)</f>
        <v>#REF!</v>
      </c>
      <c r="P16" s="38">
        <v>5.7</v>
      </c>
      <c r="Q16" s="39">
        <v>6.352</v>
      </c>
      <c r="R16" s="5">
        <v>5.5</v>
      </c>
      <c r="S16" s="35">
        <v>4.407079</v>
      </c>
      <c r="T16" s="5">
        <v>5</v>
      </c>
      <c r="U16" s="29">
        <v>907.56</v>
      </c>
      <c r="V16" s="19">
        <v>1238.02</v>
      </c>
    </row>
    <row r="17" spans="1:22" ht="15.75">
      <c r="A17" s="1" t="s">
        <v>26</v>
      </c>
      <c r="B17" s="81" t="s">
        <v>27</v>
      </c>
      <c r="C17" s="3" t="s">
        <v>28</v>
      </c>
      <c r="D17" s="3" t="s">
        <v>29</v>
      </c>
      <c r="E17" s="33">
        <v>389</v>
      </c>
      <c r="F17" s="19">
        <v>357</v>
      </c>
      <c r="G17" s="35">
        <v>72.707</v>
      </c>
      <c r="H17" s="48">
        <v>70.2</v>
      </c>
      <c r="I17" s="33">
        <v>3315.316</v>
      </c>
      <c r="J17" s="6">
        <v>3434</v>
      </c>
      <c r="K17" s="34">
        <v>51.344</v>
      </c>
      <c r="L17" s="32" t="e">
        <f>(#REF!/365)</f>
        <v>#REF!</v>
      </c>
      <c r="M17" s="35">
        <v>47.763934426229504</v>
      </c>
      <c r="N17" s="32" t="e">
        <f>(#REF!/365)</f>
        <v>#REF!</v>
      </c>
      <c r="O17" s="32" t="e">
        <f>(#REF!/365)</f>
        <v>#REF!</v>
      </c>
      <c r="P17" s="38">
        <v>51.5</v>
      </c>
      <c r="Q17" s="39">
        <v>50.252</v>
      </c>
      <c r="R17" s="5">
        <v>50</v>
      </c>
      <c r="S17" s="35">
        <v>44.944427</v>
      </c>
      <c r="T17" s="5">
        <v>49</v>
      </c>
      <c r="U17" s="29">
        <v>1437.76</v>
      </c>
      <c r="V17" s="19">
        <v>1994.26</v>
      </c>
    </row>
    <row r="18" spans="1:22" ht="15.75">
      <c r="A18" s="1" t="s">
        <v>30</v>
      </c>
      <c r="B18" s="81" t="s">
        <v>31</v>
      </c>
      <c r="C18" s="3" t="s">
        <v>32</v>
      </c>
      <c r="D18" s="3" t="s">
        <v>33</v>
      </c>
      <c r="E18" s="33">
        <v>69</v>
      </c>
      <c r="F18" s="19">
        <v>71</v>
      </c>
      <c r="G18" s="35">
        <v>9.391</v>
      </c>
      <c r="H18" s="48">
        <v>9.6</v>
      </c>
      <c r="I18" s="33">
        <v>397.026</v>
      </c>
      <c r="J18" s="6">
        <v>417</v>
      </c>
      <c r="K18" s="34">
        <v>6.605</v>
      </c>
      <c r="L18" s="32" t="e">
        <f>(#REF!/365)</f>
        <v>#REF!</v>
      </c>
      <c r="M18" s="35">
        <v>5.427666666666667</v>
      </c>
      <c r="N18" s="32" t="e">
        <f>(#REF!/365)</f>
        <v>#REF!</v>
      </c>
      <c r="O18" s="32" t="e">
        <f>(#REF!/365)</f>
        <v>#REF!</v>
      </c>
      <c r="P18" s="38">
        <v>6.2</v>
      </c>
      <c r="Q18" s="39">
        <v>5.87</v>
      </c>
      <c r="R18" s="5">
        <v>5.8</v>
      </c>
      <c r="S18" s="35">
        <v>6.712721</v>
      </c>
      <c r="T18" s="5">
        <v>7.4</v>
      </c>
      <c r="U18" s="29">
        <v>1279.65</v>
      </c>
      <c r="V18" s="19">
        <v>1751.36</v>
      </c>
    </row>
    <row r="19" spans="1:22" ht="15.75">
      <c r="A19" s="1" t="s">
        <v>34</v>
      </c>
      <c r="B19" s="81" t="s">
        <v>35</v>
      </c>
      <c r="C19" s="3" t="s">
        <v>36</v>
      </c>
      <c r="D19" s="3" t="s">
        <v>37</v>
      </c>
      <c r="E19" s="33">
        <v>35</v>
      </c>
      <c r="F19" s="19">
        <v>36</v>
      </c>
      <c r="G19" s="35">
        <v>7.719</v>
      </c>
      <c r="H19" s="48">
        <v>7.7</v>
      </c>
      <c r="I19" s="33">
        <v>348.78</v>
      </c>
      <c r="J19" s="6">
        <v>405</v>
      </c>
      <c r="K19" s="34">
        <v>7.408</v>
      </c>
      <c r="L19" s="32" t="e">
        <f>(#REF!/365)</f>
        <v>#REF!</v>
      </c>
      <c r="M19" s="35">
        <v>5.776945355191257</v>
      </c>
      <c r="N19" s="32" t="e">
        <f>(#REF!/365)</f>
        <v>#REF!</v>
      </c>
      <c r="O19" s="32" t="e">
        <f>(#REF!/365)</f>
        <v>#REF!</v>
      </c>
      <c r="P19" s="38">
        <v>5.6</v>
      </c>
      <c r="Q19" s="39">
        <v>6.15</v>
      </c>
      <c r="R19" s="5">
        <v>6.3</v>
      </c>
      <c r="S19" s="35">
        <v>6.733522</v>
      </c>
      <c r="T19" s="5">
        <v>7.1</v>
      </c>
      <c r="U19" s="29">
        <v>1372.89</v>
      </c>
      <c r="V19" s="19">
        <v>1713.5</v>
      </c>
    </row>
    <row r="20" spans="1:22" ht="15.75">
      <c r="A20" s="1" t="s">
        <v>38</v>
      </c>
      <c r="B20" s="81" t="s">
        <v>39</v>
      </c>
      <c r="C20" s="3" t="s">
        <v>40</v>
      </c>
      <c r="D20" s="3" t="s">
        <v>41</v>
      </c>
      <c r="E20" s="33">
        <v>5</v>
      </c>
      <c r="F20" s="19">
        <v>6</v>
      </c>
      <c r="G20" s="35">
        <v>1.839</v>
      </c>
      <c r="H20" s="48">
        <v>2</v>
      </c>
      <c r="I20" s="33">
        <v>83.318</v>
      </c>
      <c r="J20" s="6">
        <v>104</v>
      </c>
      <c r="K20" s="34">
        <v>1.536</v>
      </c>
      <c r="L20" s="32" t="e">
        <f>(#REF!/365)</f>
        <v>#REF!</v>
      </c>
      <c r="M20" s="35">
        <v>1.3809344262295082</v>
      </c>
      <c r="N20" s="32" t="e">
        <f>(#REF!/365)</f>
        <v>#REF!</v>
      </c>
      <c r="O20" s="32" t="e">
        <f>(#REF!/365)</f>
        <v>#REF!</v>
      </c>
      <c r="P20" s="38">
        <v>1.7</v>
      </c>
      <c r="Q20" s="39">
        <v>1.758</v>
      </c>
      <c r="R20" s="5">
        <v>1.7</v>
      </c>
      <c r="S20" s="35">
        <v>1.461888</v>
      </c>
      <c r="T20" s="5">
        <v>1.9</v>
      </c>
      <c r="U20" s="29">
        <v>1311.35</v>
      </c>
      <c r="V20" s="19">
        <v>1714.76</v>
      </c>
    </row>
    <row r="21" spans="1:22" ht="15.75">
      <c r="A21" s="1" t="s">
        <v>42</v>
      </c>
      <c r="B21" s="81" t="s">
        <v>43</v>
      </c>
      <c r="C21" s="3" t="s">
        <v>44</v>
      </c>
      <c r="D21" s="3" t="s">
        <v>45</v>
      </c>
      <c r="E21" s="33">
        <v>11</v>
      </c>
      <c r="F21" s="19">
        <v>11</v>
      </c>
      <c r="G21" s="35">
        <v>3.339</v>
      </c>
      <c r="H21" s="48">
        <v>3.5</v>
      </c>
      <c r="I21" s="33">
        <v>129.056</v>
      </c>
      <c r="J21" s="6">
        <v>141</v>
      </c>
      <c r="K21" s="34">
        <v>3.431</v>
      </c>
      <c r="L21" s="32" t="e">
        <f>(#REF!/365)</f>
        <v>#REF!</v>
      </c>
      <c r="M21" s="35">
        <v>2.462204918032787</v>
      </c>
      <c r="N21" s="32" t="e">
        <f>(#REF!/365)</f>
        <v>#REF!</v>
      </c>
      <c r="O21" s="32" t="e">
        <f>(#REF!/365)</f>
        <v>#REF!</v>
      </c>
      <c r="P21" s="38">
        <v>2.5</v>
      </c>
      <c r="Q21" s="39">
        <v>2.683</v>
      </c>
      <c r="R21" s="5">
        <v>2.7</v>
      </c>
      <c r="S21" s="35">
        <v>1.331407</v>
      </c>
      <c r="T21" s="5">
        <v>1.6</v>
      </c>
      <c r="U21" s="29">
        <v>1512.37</v>
      </c>
      <c r="V21" s="19">
        <v>1910.07</v>
      </c>
    </row>
    <row r="22" spans="1:22" ht="15.75">
      <c r="A22" s="1" t="s">
        <v>46</v>
      </c>
      <c r="B22" s="81" t="s">
        <v>47</v>
      </c>
      <c r="C22" s="3" t="s">
        <v>48</v>
      </c>
      <c r="D22" s="3" t="s">
        <v>49</v>
      </c>
      <c r="E22" s="33">
        <v>202</v>
      </c>
      <c r="F22" s="19">
        <v>205</v>
      </c>
      <c r="G22" s="35">
        <v>51.17</v>
      </c>
      <c r="H22" s="48">
        <v>51.2</v>
      </c>
      <c r="I22" s="33">
        <v>2119.052</v>
      </c>
      <c r="J22" s="6">
        <v>2371</v>
      </c>
      <c r="K22" s="34">
        <v>31.26</v>
      </c>
      <c r="L22" s="32" t="e">
        <f>(#REF!/365)</f>
        <v>#REF!</v>
      </c>
      <c r="M22" s="35">
        <v>30.998549180327867</v>
      </c>
      <c r="N22" s="32" t="e">
        <f>(#REF!/365)</f>
        <v>#REF!</v>
      </c>
      <c r="O22" s="32" t="e">
        <f>(#REF!/365)</f>
        <v>#REF!</v>
      </c>
      <c r="P22" s="38">
        <v>32.8</v>
      </c>
      <c r="Q22" s="39">
        <v>33.103</v>
      </c>
      <c r="R22" s="5">
        <v>33.9</v>
      </c>
      <c r="S22" s="35">
        <v>21.793588</v>
      </c>
      <c r="T22" s="5">
        <v>22.3</v>
      </c>
      <c r="U22" s="29">
        <v>1160.65</v>
      </c>
      <c r="V22" s="19">
        <v>1497.38</v>
      </c>
    </row>
    <row r="23" spans="1:22" ht="15.75">
      <c r="A23" s="1" t="s">
        <v>50</v>
      </c>
      <c r="B23" s="81" t="s">
        <v>51</v>
      </c>
      <c r="C23" s="3" t="s">
        <v>52</v>
      </c>
      <c r="D23" s="3" t="s">
        <v>53</v>
      </c>
      <c r="E23" s="33">
        <v>151</v>
      </c>
      <c r="F23" s="19">
        <v>149</v>
      </c>
      <c r="G23" s="35">
        <v>23.875</v>
      </c>
      <c r="H23" s="48">
        <v>25</v>
      </c>
      <c r="I23" s="33">
        <v>862.797</v>
      </c>
      <c r="J23" s="6">
        <v>961</v>
      </c>
      <c r="K23" s="34">
        <v>16.777</v>
      </c>
      <c r="L23" s="32" t="e">
        <f>(#REF!/365)</f>
        <v>#REF!</v>
      </c>
      <c r="M23" s="35">
        <v>14.971008196721312</v>
      </c>
      <c r="N23" s="32" t="e">
        <f>(#REF!/365)</f>
        <v>#REF!</v>
      </c>
      <c r="O23" s="32" t="e">
        <f>(#REF!/365)</f>
        <v>#REF!</v>
      </c>
      <c r="P23" s="38">
        <v>16.5</v>
      </c>
      <c r="Q23" s="39">
        <v>16.663</v>
      </c>
      <c r="R23" s="5">
        <v>17</v>
      </c>
      <c r="S23" s="35">
        <v>11.241924</v>
      </c>
      <c r="T23" s="5">
        <v>13.8</v>
      </c>
      <c r="U23" s="29">
        <v>978.45</v>
      </c>
      <c r="V23" s="19">
        <v>1201.99</v>
      </c>
    </row>
    <row r="24" spans="1:22" ht="15.75">
      <c r="A24" s="1" t="s">
        <v>54</v>
      </c>
      <c r="B24" s="81" t="s">
        <v>55</v>
      </c>
      <c r="C24" s="3" t="s">
        <v>56</v>
      </c>
      <c r="D24" s="3" t="s">
        <v>57</v>
      </c>
      <c r="E24" s="33">
        <v>21</v>
      </c>
      <c r="F24" s="19">
        <v>25</v>
      </c>
      <c r="G24" s="35">
        <v>3.057</v>
      </c>
      <c r="H24" s="48">
        <v>3</v>
      </c>
      <c r="I24" s="33">
        <v>99.937</v>
      </c>
      <c r="J24" s="6">
        <v>114</v>
      </c>
      <c r="K24" s="34">
        <v>2.456</v>
      </c>
      <c r="L24" s="32" t="e">
        <f>(#REF!/365)</f>
        <v>#REF!</v>
      </c>
      <c r="M24" s="35">
        <v>2.315169398907104</v>
      </c>
      <c r="N24" s="32" t="e">
        <f>(#REF!/365)</f>
        <v>#REF!</v>
      </c>
      <c r="O24" s="32" t="e">
        <f>(#REF!/365)</f>
        <v>#REF!</v>
      </c>
      <c r="P24" s="38">
        <v>2.2</v>
      </c>
      <c r="Q24" s="39">
        <v>2.393</v>
      </c>
      <c r="R24" s="5">
        <v>2.3</v>
      </c>
      <c r="S24" s="35">
        <v>2.466004</v>
      </c>
      <c r="T24" s="5">
        <v>1.9</v>
      </c>
      <c r="U24" s="29">
        <v>1088.18</v>
      </c>
      <c r="V24" s="19">
        <v>1310.4</v>
      </c>
    </row>
    <row r="25" spans="1:22" ht="15.75">
      <c r="A25" s="1" t="s">
        <v>58</v>
      </c>
      <c r="B25" s="81" t="s">
        <v>59</v>
      </c>
      <c r="C25" s="3" t="s">
        <v>60</v>
      </c>
      <c r="D25" s="3" t="s">
        <v>61</v>
      </c>
      <c r="E25" s="33">
        <v>42</v>
      </c>
      <c r="F25" s="19">
        <v>39</v>
      </c>
      <c r="G25" s="35">
        <v>3.485</v>
      </c>
      <c r="H25" s="48">
        <v>3.3</v>
      </c>
      <c r="I25" s="33">
        <v>123.187</v>
      </c>
      <c r="J25" s="6">
        <v>130</v>
      </c>
      <c r="K25" s="34">
        <v>1.783</v>
      </c>
      <c r="L25" s="32" t="e">
        <f>(#REF!/365)</f>
        <v>#REF!</v>
      </c>
      <c r="M25" s="35">
        <v>1.828377049180328</v>
      </c>
      <c r="N25" s="32" t="e">
        <f>(#REF!/365)</f>
        <v>#REF!</v>
      </c>
      <c r="O25" s="32" t="e">
        <f>(#REF!/365)</f>
        <v>#REF!</v>
      </c>
      <c r="P25" s="38">
        <v>1.9</v>
      </c>
      <c r="Q25" s="39">
        <v>1.822</v>
      </c>
      <c r="R25" s="5">
        <v>1.8</v>
      </c>
      <c r="S25" s="35">
        <v>2.157402</v>
      </c>
      <c r="T25" s="5">
        <v>2.7</v>
      </c>
      <c r="U25" s="29">
        <v>1002.63</v>
      </c>
      <c r="V25" s="19">
        <v>1483.8</v>
      </c>
    </row>
    <row r="26" spans="1:22" ht="15.75">
      <c r="A26" s="1" t="s">
        <v>62</v>
      </c>
      <c r="B26" s="81" t="s">
        <v>63</v>
      </c>
      <c r="C26" s="3" t="s">
        <v>64</v>
      </c>
      <c r="D26" s="3" t="s">
        <v>65</v>
      </c>
      <c r="E26" s="33">
        <v>196</v>
      </c>
      <c r="F26" s="19">
        <v>191</v>
      </c>
      <c r="G26" s="35">
        <v>37.31</v>
      </c>
      <c r="H26" s="48">
        <v>34.5</v>
      </c>
      <c r="I26" s="33">
        <v>1530.8</v>
      </c>
      <c r="J26" s="6">
        <v>1583</v>
      </c>
      <c r="K26" s="34">
        <v>30.292</v>
      </c>
      <c r="L26" s="32" t="e">
        <f>(#REF!/365)</f>
        <v>#REF!</v>
      </c>
      <c r="M26" s="35">
        <v>22.376551912568306</v>
      </c>
      <c r="N26" s="32" t="e">
        <f>(#REF!/365)</f>
        <v>#REF!</v>
      </c>
      <c r="O26" s="32" t="e">
        <f>(#REF!/365)</f>
        <v>#REF!</v>
      </c>
      <c r="P26" s="38">
        <v>22.4</v>
      </c>
      <c r="Q26" s="39">
        <v>22.976</v>
      </c>
      <c r="R26" s="5">
        <v>22.6</v>
      </c>
      <c r="S26" s="35">
        <v>25.099563</v>
      </c>
      <c r="T26" s="5">
        <v>28.7</v>
      </c>
      <c r="U26" s="29">
        <v>1277.91</v>
      </c>
      <c r="V26" s="19">
        <v>1636.64</v>
      </c>
    </row>
    <row r="27" spans="1:22" ht="15.75">
      <c r="A27" s="1" t="s">
        <v>66</v>
      </c>
      <c r="B27" s="81" t="s">
        <v>67</v>
      </c>
      <c r="C27" s="3" t="s">
        <v>68</v>
      </c>
      <c r="D27" s="3" t="s">
        <v>69</v>
      </c>
      <c r="E27" s="33">
        <v>109</v>
      </c>
      <c r="F27" s="19">
        <v>113</v>
      </c>
      <c r="G27" s="35">
        <v>19.16</v>
      </c>
      <c r="H27" s="48">
        <v>17.8</v>
      </c>
      <c r="I27" s="33">
        <v>699.511</v>
      </c>
      <c r="J27" s="6">
        <v>717</v>
      </c>
      <c r="K27" s="34">
        <v>13.24</v>
      </c>
      <c r="L27" s="32" t="e">
        <f>(#REF!/365)</f>
        <v>#REF!</v>
      </c>
      <c r="M27" s="35">
        <v>10.775122950819673</v>
      </c>
      <c r="N27" s="32" t="e">
        <f>(#REF!/365)</f>
        <v>#REF!</v>
      </c>
      <c r="O27" s="32" t="e">
        <f>(#REF!/365)</f>
        <v>#REF!</v>
      </c>
      <c r="P27" s="38">
        <v>11</v>
      </c>
      <c r="Q27" s="39">
        <v>11.097</v>
      </c>
      <c r="R27" s="5">
        <v>10.3</v>
      </c>
      <c r="S27" s="35">
        <v>14.133994</v>
      </c>
      <c r="T27" s="5">
        <v>16.5</v>
      </c>
      <c r="U27" s="29">
        <v>1132.41</v>
      </c>
      <c r="V27" s="19">
        <v>1569.41</v>
      </c>
    </row>
    <row r="28" spans="1:22" ht="15.75">
      <c r="A28" s="1" t="s">
        <v>70</v>
      </c>
      <c r="B28" s="81" t="s">
        <v>71</v>
      </c>
      <c r="C28" s="3" t="s">
        <v>72</v>
      </c>
      <c r="D28" s="3" t="s">
        <v>73</v>
      </c>
      <c r="E28" s="33">
        <v>115</v>
      </c>
      <c r="F28" s="19">
        <v>116</v>
      </c>
      <c r="G28" s="35">
        <v>11.811</v>
      </c>
      <c r="H28" s="48">
        <v>10.8</v>
      </c>
      <c r="I28" s="33">
        <v>359.682</v>
      </c>
      <c r="J28" s="6">
        <v>363</v>
      </c>
      <c r="K28" s="34">
        <v>8.787</v>
      </c>
      <c r="L28" s="32" t="e">
        <f>(#REF!/365)</f>
        <v>#REF!</v>
      </c>
      <c r="M28" s="35">
        <v>6.81198087431694</v>
      </c>
      <c r="N28" s="32" t="e">
        <f>(#REF!/365)</f>
        <v>#REF!</v>
      </c>
      <c r="O28" s="32" t="e">
        <f>(#REF!/365)</f>
        <v>#REF!</v>
      </c>
      <c r="P28" s="38">
        <v>6.5</v>
      </c>
      <c r="Q28" s="39">
        <v>6.442</v>
      </c>
      <c r="R28" s="5">
        <v>6.4</v>
      </c>
      <c r="S28" s="35">
        <v>9.156991</v>
      </c>
      <c r="T28" s="5">
        <v>10.1</v>
      </c>
      <c r="U28" s="29">
        <v>740.15</v>
      </c>
      <c r="V28" s="19">
        <v>1035.8</v>
      </c>
    </row>
    <row r="29" spans="1:22" ht="15.75">
      <c r="A29" s="1" t="s">
        <v>74</v>
      </c>
      <c r="B29" s="81" t="s">
        <v>75</v>
      </c>
      <c r="C29" s="3" t="s">
        <v>76</v>
      </c>
      <c r="D29" s="3" t="s">
        <v>77</v>
      </c>
      <c r="E29" s="33">
        <v>129</v>
      </c>
      <c r="F29" s="19">
        <v>131</v>
      </c>
      <c r="G29" s="35">
        <v>10.821</v>
      </c>
      <c r="H29" s="48">
        <v>10.1</v>
      </c>
      <c r="I29" s="33">
        <v>310.256</v>
      </c>
      <c r="J29" s="6">
        <v>330</v>
      </c>
      <c r="K29" s="34">
        <v>6.563</v>
      </c>
      <c r="L29" s="32" t="e">
        <f>(#REF!/365)</f>
        <v>#REF!</v>
      </c>
      <c r="M29" s="35">
        <v>5.6883387978142075</v>
      </c>
      <c r="N29" s="32" t="e">
        <f>(#REF!/365)</f>
        <v>#REF!</v>
      </c>
      <c r="O29" s="32" t="e">
        <f>(#REF!/365)</f>
        <v>#REF!</v>
      </c>
      <c r="P29" s="38">
        <v>5.9</v>
      </c>
      <c r="Q29" s="39">
        <v>5.781</v>
      </c>
      <c r="R29" s="5">
        <v>5.7</v>
      </c>
      <c r="S29" s="35">
        <v>5.255273</v>
      </c>
      <c r="T29" s="5">
        <v>5.9</v>
      </c>
      <c r="U29" s="29">
        <v>836.8</v>
      </c>
      <c r="V29" s="19">
        <v>1054.52</v>
      </c>
    </row>
    <row r="30" spans="1:22" ht="15.75">
      <c r="A30" s="1" t="s">
        <v>78</v>
      </c>
      <c r="B30" s="81" t="s">
        <v>79</v>
      </c>
      <c r="C30" s="3" t="s">
        <v>80</v>
      </c>
      <c r="D30" s="3" t="s">
        <v>81</v>
      </c>
      <c r="E30" s="33">
        <v>105</v>
      </c>
      <c r="F30" s="19">
        <v>105</v>
      </c>
      <c r="G30" s="35">
        <v>14.827</v>
      </c>
      <c r="H30" s="48">
        <v>14.9</v>
      </c>
      <c r="I30" s="33">
        <v>581.62</v>
      </c>
      <c r="J30" s="6">
        <v>618</v>
      </c>
      <c r="K30" s="34">
        <v>9.815</v>
      </c>
      <c r="L30" s="32" t="e">
        <f>(#REF!/365)</f>
        <v>#REF!</v>
      </c>
      <c r="M30" s="35">
        <v>9.107415300546448</v>
      </c>
      <c r="N30" s="32" t="e">
        <f>(#REF!/365)</f>
        <v>#REF!</v>
      </c>
      <c r="O30" s="32" t="e">
        <f>(#REF!/365)</f>
        <v>#REF!</v>
      </c>
      <c r="P30" s="38">
        <v>9.3</v>
      </c>
      <c r="Q30" s="39">
        <v>9.256</v>
      </c>
      <c r="R30" s="5">
        <v>9.3</v>
      </c>
      <c r="S30" s="35">
        <v>8.69672</v>
      </c>
      <c r="T30" s="5">
        <v>8.8</v>
      </c>
      <c r="U30" s="29">
        <v>929.33</v>
      </c>
      <c r="V30" s="19">
        <v>1193.75</v>
      </c>
    </row>
    <row r="31" spans="1:22" ht="15.75">
      <c r="A31" s="1" t="s">
        <v>82</v>
      </c>
      <c r="B31" s="81" t="s">
        <v>83</v>
      </c>
      <c r="C31" s="3" t="s">
        <v>84</v>
      </c>
      <c r="D31" s="3" t="s">
        <v>85</v>
      </c>
      <c r="E31" s="33">
        <v>123</v>
      </c>
      <c r="F31" s="19">
        <v>128</v>
      </c>
      <c r="G31" s="35">
        <v>17.544</v>
      </c>
      <c r="H31" s="48">
        <v>15.5</v>
      </c>
      <c r="I31" s="33">
        <v>654.323</v>
      </c>
      <c r="J31" s="6">
        <v>620</v>
      </c>
      <c r="K31" s="34">
        <v>10.958</v>
      </c>
      <c r="L31" s="32" t="e">
        <f>(#REF!/365)</f>
        <v>#REF!</v>
      </c>
      <c r="M31" s="35">
        <v>9.753062841530054</v>
      </c>
      <c r="N31" s="32" t="e">
        <f>(#REF!/365)</f>
        <v>#REF!</v>
      </c>
      <c r="O31" s="32" t="e">
        <f>(#REF!/365)</f>
        <v>#REF!</v>
      </c>
      <c r="P31" s="38">
        <v>10.6</v>
      </c>
      <c r="Q31" s="39">
        <v>10.549</v>
      </c>
      <c r="R31" s="5">
        <v>9.5</v>
      </c>
      <c r="S31" s="35">
        <v>10.026057</v>
      </c>
      <c r="T31" s="5">
        <v>9.8</v>
      </c>
      <c r="U31" s="29">
        <v>1074.84</v>
      </c>
      <c r="V31" s="19">
        <v>1292.92</v>
      </c>
    </row>
    <row r="32" spans="1:22" ht="15.75">
      <c r="A32" s="1" t="s">
        <v>86</v>
      </c>
      <c r="B32" s="81" t="s">
        <v>87</v>
      </c>
      <c r="C32" s="3" t="s">
        <v>88</v>
      </c>
      <c r="D32" s="3" t="s">
        <v>89</v>
      </c>
      <c r="E32" s="33">
        <v>37</v>
      </c>
      <c r="F32" s="19">
        <v>37</v>
      </c>
      <c r="G32" s="35">
        <v>3.7</v>
      </c>
      <c r="H32" s="48">
        <v>3.5</v>
      </c>
      <c r="I32" s="33">
        <v>147.236</v>
      </c>
      <c r="J32" s="6">
        <v>151</v>
      </c>
      <c r="K32" s="34">
        <v>3.214</v>
      </c>
      <c r="L32" s="32" t="e">
        <f>(#REF!/365)</f>
        <v>#REF!</v>
      </c>
      <c r="M32" s="35">
        <v>2.3698142076502733</v>
      </c>
      <c r="N32" s="32" t="e">
        <f>(#REF!/365)</f>
        <v>#REF!</v>
      </c>
      <c r="O32" s="32" t="e">
        <f>(#REF!/365)</f>
        <v>#REF!</v>
      </c>
      <c r="P32" s="38">
        <v>2.2</v>
      </c>
      <c r="Q32" s="39">
        <v>2.2</v>
      </c>
      <c r="R32" s="5">
        <v>2.3</v>
      </c>
      <c r="S32" s="35">
        <v>3.247494</v>
      </c>
      <c r="T32" s="5">
        <v>4.3</v>
      </c>
      <c r="U32" s="29">
        <v>1147.68</v>
      </c>
      <c r="V32" s="19">
        <v>1528.46</v>
      </c>
    </row>
    <row r="33" spans="1:22" ht="15.75">
      <c r="A33" s="1" t="s">
        <v>90</v>
      </c>
      <c r="B33" s="81" t="s">
        <v>91</v>
      </c>
      <c r="C33" s="3" t="s">
        <v>92</v>
      </c>
      <c r="D33" s="3" t="s">
        <v>93</v>
      </c>
      <c r="E33" s="33">
        <v>49</v>
      </c>
      <c r="F33" s="19">
        <v>50</v>
      </c>
      <c r="G33" s="35">
        <v>11.192</v>
      </c>
      <c r="H33" s="48">
        <v>11.4</v>
      </c>
      <c r="I33" s="33">
        <v>586.809</v>
      </c>
      <c r="J33" s="6">
        <v>680</v>
      </c>
      <c r="K33" s="34">
        <v>10.583</v>
      </c>
      <c r="L33" s="32" t="e">
        <f>(#REF!/365)</f>
        <v>#REF!</v>
      </c>
      <c r="M33" s="35">
        <v>8.178997267759563</v>
      </c>
      <c r="N33" s="32" t="e">
        <f>(#REF!/365)</f>
        <v>#REF!</v>
      </c>
      <c r="O33" s="32" t="e">
        <f>(#REF!/365)</f>
        <v>#REF!</v>
      </c>
      <c r="P33" s="38">
        <v>8.7</v>
      </c>
      <c r="Q33" s="39">
        <v>8.712</v>
      </c>
      <c r="R33" s="5">
        <v>8.7</v>
      </c>
      <c r="S33" s="35">
        <v>6.017622</v>
      </c>
      <c r="T33" s="5">
        <v>6.8</v>
      </c>
      <c r="U33" s="29">
        <v>1314.96</v>
      </c>
      <c r="V33" s="19">
        <v>1830.91</v>
      </c>
    </row>
    <row r="34" spans="1:22" ht="15.75">
      <c r="A34" s="1" t="s">
        <v>94</v>
      </c>
      <c r="B34" s="81" t="s">
        <v>95</v>
      </c>
      <c r="C34" s="3" t="s">
        <v>96</v>
      </c>
      <c r="D34" s="3" t="s">
        <v>97</v>
      </c>
      <c r="E34" s="33">
        <v>80</v>
      </c>
      <c r="F34" s="19">
        <v>80</v>
      </c>
      <c r="G34" s="35">
        <v>16.586</v>
      </c>
      <c r="H34" s="48">
        <v>16.2</v>
      </c>
      <c r="I34" s="33">
        <v>740.286</v>
      </c>
      <c r="J34" s="6">
        <v>800</v>
      </c>
      <c r="K34" s="34">
        <v>16.225</v>
      </c>
      <c r="L34" s="32" t="e">
        <f>(#REF!/365)</f>
        <v>#REF!</v>
      </c>
      <c r="M34" s="35">
        <v>11.720874316939891</v>
      </c>
      <c r="N34" s="32" t="e">
        <f>(#REF!/365)</f>
        <v>#REF!</v>
      </c>
      <c r="O34" s="32" t="e">
        <f>(#REF!/365)</f>
        <v>#REF!</v>
      </c>
      <c r="P34" s="38">
        <v>11.9</v>
      </c>
      <c r="Q34" s="39">
        <v>12.1</v>
      </c>
      <c r="R34" s="5">
        <v>12</v>
      </c>
      <c r="S34" s="35">
        <v>16.710353</v>
      </c>
      <c r="T34" s="5">
        <v>18.9</v>
      </c>
      <c r="U34" s="29">
        <v>1467.12</v>
      </c>
      <c r="V34" s="19">
        <v>1751.15</v>
      </c>
    </row>
    <row r="35" spans="1:22" ht="15.75">
      <c r="A35" s="1" t="s">
        <v>98</v>
      </c>
      <c r="B35" s="81" t="s">
        <v>99</v>
      </c>
      <c r="C35" s="3" t="s">
        <v>100</v>
      </c>
      <c r="D35" s="3" t="s">
        <v>101</v>
      </c>
      <c r="E35" s="33">
        <v>146</v>
      </c>
      <c r="F35" s="19">
        <v>146</v>
      </c>
      <c r="G35" s="35">
        <v>26.074</v>
      </c>
      <c r="H35" s="48">
        <v>26.2</v>
      </c>
      <c r="I35" s="33">
        <v>1106.045</v>
      </c>
      <c r="J35" s="6">
        <v>1198</v>
      </c>
      <c r="K35" s="34">
        <v>22.246</v>
      </c>
      <c r="L35" s="32" t="e">
        <f>(#REF!/365)</f>
        <v>#REF!</v>
      </c>
      <c r="M35" s="35">
        <v>16.874945355191254</v>
      </c>
      <c r="N35" s="32" t="e">
        <f>(#REF!/365)</f>
        <v>#REF!</v>
      </c>
      <c r="O35" s="32" t="e">
        <f>(#REF!/365)</f>
        <v>#REF!</v>
      </c>
      <c r="P35" s="38">
        <v>17.1</v>
      </c>
      <c r="Q35" s="39">
        <v>17.162</v>
      </c>
      <c r="R35" s="5">
        <v>17.6</v>
      </c>
      <c r="S35" s="35">
        <v>24.861291</v>
      </c>
      <c r="T35" s="5">
        <v>26.1</v>
      </c>
      <c r="U35" s="29">
        <v>1211.27</v>
      </c>
      <c r="V35" s="19">
        <v>1460.19</v>
      </c>
    </row>
    <row r="36" spans="1:22" ht="15.75">
      <c r="A36" s="1" t="s">
        <v>102</v>
      </c>
      <c r="B36" s="81" t="s">
        <v>103</v>
      </c>
      <c r="C36" s="3" t="s">
        <v>104</v>
      </c>
      <c r="D36" s="3" t="s">
        <v>105</v>
      </c>
      <c r="E36" s="33">
        <v>135</v>
      </c>
      <c r="F36" s="19">
        <v>133</v>
      </c>
      <c r="G36" s="35">
        <v>16.705</v>
      </c>
      <c r="H36" s="48">
        <v>16</v>
      </c>
      <c r="I36" s="33">
        <v>570.672</v>
      </c>
      <c r="J36" s="6">
        <v>635</v>
      </c>
      <c r="K36" s="34">
        <v>12.973</v>
      </c>
      <c r="L36" s="32" t="e">
        <f>(#REF!/365)</f>
        <v>#REF!</v>
      </c>
      <c r="M36" s="35">
        <v>11.17233606557377</v>
      </c>
      <c r="N36" s="32" t="e">
        <f>(#REF!/365)</f>
        <v>#REF!</v>
      </c>
      <c r="O36" s="32" t="e">
        <f>(#REF!/365)</f>
        <v>#REF!</v>
      </c>
      <c r="P36" s="38">
        <v>11.3</v>
      </c>
      <c r="Q36" s="39">
        <v>10.947</v>
      </c>
      <c r="R36" s="5">
        <v>11</v>
      </c>
      <c r="S36" s="35">
        <v>7.335612</v>
      </c>
      <c r="T36" s="5">
        <v>9.4</v>
      </c>
      <c r="U36" s="29">
        <v>932.02</v>
      </c>
      <c r="V36" s="19">
        <v>1299.66</v>
      </c>
    </row>
    <row r="37" spans="1:22" ht="15.75">
      <c r="A37" s="1" t="s">
        <v>106</v>
      </c>
      <c r="B37" s="81" t="s">
        <v>107</v>
      </c>
      <c r="C37" s="3" t="s">
        <v>108</v>
      </c>
      <c r="D37" s="3" t="s">
        <v>109</v>
      </c>
      <c r="E37" s="33">
        <v>95</v>
      </c>
      <c r="F37" s="19">
        <v>94</v>
      </c>
      <c r="G37" s="35">
        <v>13.598</v>
      </c>
      <c r="H37" s="48">
        <v>12.8</v>
      </c>
      <c r="I37" s="33">
        <v>424.772</v>
      </c>
      <c r="J37" s="6">
        <v>414</v>
      </c>
      <c r="K37" s="34">
        <v>7.67</v>
      </c>
      <c r="L37" s="32" t="e">
        <f>(#REF!/365)</f>
        <v>#REF!</v>
      </c>
      <c r="M37" s="35">
        <v>8.003409836065574</v>
      </c>
      <c r="N37" s="32" t="e">
        <f>(#REF!/365)</f>
        <v>#REF!</v>
      </c>
      <c r="O37" s="32" t="e">
        <f>(#REF!/365)</f>
        <v>#REF!</v>
      </c>
      <c r="P37" s="38">
        <v>7.4</v>
      </c>
      <c r="Q37" s="39">
        <v>7.576</v>
      </c>
      <c r="R37" s="5">
        <v>7.3</v>
      </c>
      <c r="S37" s="35">
        <v>3.707797</v>
      </c>
      <c r="T37" s="5">
        <v>4.1</v>
      </c>
      <c r="U37" s="29">
        <v>718.7</v>
      </c>
      <c r="V37" s="19">
        <v>1020.82</v>
      </c>
    </row>
    <row r="38" spans="1:22" ht="15.75">
      <c r="A38" s="1" t="s">
        <v>110</v>
      </c>
      <c r="B38" s="81" t="s">
        <v>111</v>
      </c>
      <c r="C38" s="3" t="s">
        <v>112</v>
      </c>
      <c r="D38" s="3" t="s">
        <v>113</v>
      </c>
      <c r="E38" s="33">
        <v>119</v>
      </c>
      <c r="F38" s="19">
        <v>119</v>
      </c>
      <c r="G38" s="35">
        <v>20.14</v>
      </c>
      <c r="H38" s="48">
        <v>19.1</v>
      </c>
      <c r="I38" s="33">
        <v>773.261</v>
      </c>
      <c r="J38" s="6">
        <v>836</v>
      </c>
      <c r="K38" s="34">
        <v>15.038</v>
      </c>
      <c r="L38" s="32" t="e">
        <f>(#REF!/365)</f>
        <v>#REF!</v>
      </c>
      <c r="M38" s="35">
        <v>11.666120218579236</v>
      </c>
      <c r="N38" s="32" t="e">
        <f>(#REF!/365)</f>
        <v>#REF!</v>
      </c>
      <c r="O38" s="32" t="e">
        <f>(#REF!/365)</f>
        <v>#REF!</v>
      </c>
      <c r="P38" s="38">
        <v>11.9</v>
      </c>
      <c r="Q38" s="39">
        <v>12.044</v>
      </c>
      <c r="R38" s="5">
        <v>12</v>
      </c>
      <c r="S38" s="35">
        <v>14.806777</v>
      </c>
      <c r="T38" s="5">
        <v>17.2</v>
      </c>
      <c r="U38" s="29">
        <v>1185.24</v>
      </c>
      <c r="V38" s="19">
        <v>1560.22</v>
      </c>
    </row>
    <row r="39" spans="1:22" ht="15.75">
      <c r="A39" s="1" t="s">
        <v>114</v>
      </c>
      <c r="B39" s="81" t="s">
        <v>115</v>
      </c>
      <c r="C39" s="3" t="s">
        <v>116</v>
      </c>
      <c r="D39" s="3" t="s">
        <v>117</v>
      </c>
      <c r="E39" s="33">
        <v>52</v>
      </c>
      <c r="F39" s="19">
        <v>54</v>
      </c>
      <c r="G39" s="35">
        <v>4.255</v>
      </c>
      <c r="H39" s="48">
        <v>4.3</v>
      </c>
      <c r="I39" s="33">
        <v>99.273</v>
      </c>
      <c r="J39" s="6">
        <v>106</v>
      </c>
      <c r="K39" s="34">
        <v>2.836</v>
      </c>
      <c r="L39" s="32" t="e">
        <f>(#REF!/365)</f>
        <v>#REF!</v>
      </c>
      <c r="M39" s="35">
        <v>2.856448087431694</v>
      </c>
      <c r="N39" s="32" t="e">
        <f>(#REF!/365)</f>
        <v>#REF!</v>
      </c>
      <c r="O39" s="32" t="e">
        <f>(#REF!/365)</f>
        <v>#REF!</v>
      </c>
      <c r="P39" s="38">
        <v>2.9</v>
      </c>
      <c r="Q39" s="39">
        <v>2.847</v>
      </c>
      <c r="R39" s="5">
        <v>2.8</v>
      </c>
      <c r="S39" s="35">
        <v>2.648576</v>
      </c>
      <c r="T39" s="5">
        <v>2.9</v>
      </c>
      <c r="U39" s="29">
        <v>579.32</v>
      </c>
      <c r="V39" s="19">
        <v>813.61</v>
      </c>
    </row>
    <row r="40" spans="1:22" ht="15.75">
      <c r="A40" s="1" t="s">
        <v>118</v>
      </c>
      <c r="B40" s="81" t="s">
        <v>119</v>
      </c>
      <c r="C40" s="3" t="s">
        <v>120</v>
      </c>
      <c r="D40" s="3" t="s">
        <v>121</v>
      </c>
      <c r="E40" s="33">
        <v>85</v>
      </c>
      <c r="F40" s="19">
        <v>87</v>
      </c>
      <c r="G40" s="35">
        <v>8.161</v>
      </c>
      <c r="H40" s="48">
        <v>7.6</v>
      </c>
      <c r="I40" s="33">
        <v>209.498</v>
      </c>
      <c r="J40" s="6">
        <v>214</v>
      </c>
      <c r="K40" s="34">
        <v>4.96</v>
      </c>
      <c r="L40" s="32" t="e">
        <f>(#REF!/365)</f>
        <v>#REF!</v>
      </c>
      <c r="M40" s="35">
        <v>4.810081967213115</v>
      </c>
      <c r="N40" s="32" t="e">
        <f>(#REF!/365)</f>
        <v>#REF!</v>
      </c>
      <c r="O40" s="32" t="e">
        <f>(#REF!/365)</f>
        <v>#REF!</v>
      </c>
      <c r="P40" s="38">
        <v>4.4</v>
      </c>
      <c r="Q40" s="39">
        <v>4.414</v>
      </c>
      <c r="R40" s="5">
        <v>4.8</v>
      </c>
      <c r="S40" s="35">
        <v>3.405399</v>
      </c>
      <c r="T40" s="5">
        <v>3.9</v>
      </c>
      <c r="U40" s="29">
        <v>742.65</v>
      </c>
      <c r="V40" s="19">
        <v>1065.99</v>
      </c>
    </row>
    <row r="41" spans="1:22" ht="15.75">
      <c r="A41" s="1" t="s">
        <v>122</v>
      </c>
      <c r="B41" s="81" t="s">
        <v>123</v>
      </c>
      <c r="C41" s="3" t="s">
        <v>124</v>
      </c>
      <c r="D41" s="3" t="s">
        <v>125</v>
      </c>
      <c r="E41" s="33">
        <v>22</v>
      </c>
      <c r="F41" s="19">
        <v>32</v>
      </c>
      <c r="G41" s="35">
        <v>3.81</v>
      </c>
      <c r="H41" s="48">
        <v>4.7</v>
      </c>
      <c r="I41" s="33">
        <v>199.455</v>
      </c>
      <c r="J41" s="6">
        <v>241</v>
      </c>
      <c r="K41" s="34">
        <v>2.033</v>
      </c>
      <c r="L41" s="32" t="e">
        <f>(#REF!/365)</f>
        <v>#REF!</v>
      </c>
      <c r="M41" s="35">
        <v>2.6908333333333334</v>
      </c>
      <c r="N41" s="32" t="e">
        <f>(#REF!/365)</f>
        <v>#REF!</v>
      </c>
      <c r="O41" s="32" t="e">
        <f>(#REF!/365)</f>
        <v>#REF!</v>
      </c>
      <c r="P41" s="38">
        <v>3.046</v>
      </c>
      <c r="Q41" s="39">
        <v>3.422</v>
      </c>
      <c r="R41" s="5">
        <v>3.5</v>
      </c>
      <c r="S41" s="35">
        <v>2.192118</v>
      </c>
      <c r="T41" s="5">
        <v>2.6</v>
      </c>
      <c r="U41" s="29">
        <v>1285.11</v>
      </c>
      <c r="V41" s="19">
        <v>1685.1</v>
      </c>
    </row>
    <row r="42" spans="1:22" ht="15.75">
      <c r="A42" s="1" t="s">
        <v>126</v>
      </c>
      <c r="B42" s="81" t="s">
        <v>127</v>
      </c>
      <c r="C42" s="3" t="s">
        <v>128</v>
      </c>
      <c r="D42" s="3" t="s">
        <v>129</v>
      </c>
      <c r="E42" s="33">
        <v>28</v>
      </c>
      <c r="F42" s="19">
        <v>28</v>
      </c>
      <c r="G42" s="35">
        <v>2.865</v>
      </c>
      <c r="H42" s="48">
        <v>2.8</v>
      </c>
      <c r="I42" s="33">
        <v>111.227</v>
      </c>
      <c r="J42" s="6">
        <v>117</v>
      </c>
      <c r="K42" s="34">
        <v>2.32</v>
      </c>
      <c r="L42" s="32" t="e">
        <f>(#REF!/365)</f>
        <v>#REF!</v>
      </c>
      <c r="M42" s="35">
        <v>1.6719098360655738</v>
      </c>
      <c r="N42" s="32" t="e">
        <f>(#REF!/365)</f>
        <v>#REF!</v>
      </c>
      <c r="O42" s="32" t="e">
        <f>(#REF!/365)</f>
        <v>#REF!</v>
      </c>
      <c r="P42" s="38">
        <v>1.7</v>
      </c>
      <c r="Q42" s="39">
        <v>1.77</v>
      </c>
      <c r="R42" s="5">
        <v>1.8</v>
      </c>
      <c r="S42" s="35">
        <v>2.763353</v>
      </c>
      <c r="T42" s="5">
        <v>3.8</v>
      </c>
      <c r="U42" s="29">
        <v>1200.82</v>
      </c>
      <c r="V42" s="19">
        <v>1626.74</v>
      </c>
    </row>
    <row r="43" spans="1:22" ht="15.75">
      <c r="A43" s="1" t="s">
        <v>130</v>
      </c>
      <c r="B43" s="81" t="s">
        <v>131</v>
      </c>
      <c r="C43" s="3" t="s">
        <v>132</v>
      </c>
      <c r="D43" s="3" t="s">
        <v>133</v>
      </c>
      <c r="E43" s="33">
        <v>80</v>
      </c>
      <c r="F43" s="19">
        <v>80</v>
      </c>
      <c r="G43" s="35">
        <v>25.307</v>
      </c>
      <c r="H43" s="48">
        <v>22.1</v>
      </c>
      <c r="I43" s="33">
        <v>1073.619</v>
      </c>
      <c r="J43" s="6">
        <v>1110</v>
      </c>
      <c r="K43" s="34">
        <v>23.124</v>
      </c>
      <c r="L43" s="32" t="e">
        <f>(#REF!/365)</f>
        <v>#REF!</v>
      </c>
      <c r="M43" s="35">
        <v>17.324199453551913</v>
      </c>
      <c r="N43" s="32" t="e">
        <f>(#REF!/365)</f>
        <v>#REF!</v>
      </c>
      <c r="O43" s="32" t="e">
        <f>(#REF!/365)</f>
        <v>#REF!</v>
      </c>
      <c r="P43" s="38">
        <v>16.9</v>
      </c>
      <c r="Q43" s="39">
        <v>16.157</v>
      </c>
      <c r="R43" s="5">
        <v>16.2</v>
      </c>
      <c r="S43" s="35">
        <v>16.307273</v>
      </c>
      <c r="T43" s="5">
        <v>16.8</v>
      </c>
      <c r="U43" s="29">
        <v>1298.99</v>
      </c>
      <c r="V43" s="19">
        <v>1796.55</v>
      </c>
    </row>
    <row r="44" spans="1:22" ht="15.75">
      <c r="A44" s="1" t="s">
        <v>134</v>
      </c>
      <c r="B44" s="81" t="s">
        <v>135</v>
      </c>
      <c r="C44" s="3" t="s">
        <v>136</v>
      </c>
      <c r="D44" s="3" t="s">
        <v>137</v>
      </c>
      <c r="E44" s="33">
        <v>35</v>
      </c>
      <c r="F44" s="19">
        <v>37</v>
      </c>
      <c r="G44" s="35">
        <v>3.481</v>
      </c>
      <c r="H44" s="48">
        <v>3.5</v>
      </c>
      <c r="I44" s="33">
        <v>173.575</v>
      </c>
      <c r="J44" s="6">
        <v>172</v>
      </c>
      <c r="K44" s="34">
        <v>2.41</v>
      </c>
      <c r="L44" s="32" t="e">
        <f>(#REF!/365)</f>
        <v>#REF!</v>
      </c>
      <c r="M44" s="35">
        <v>1.9992021857923497</v>
      </c>
      <c r="N44" s="32" t="e">
        <f>(#REF!/365)</f>
        <v>#REF!</v>
      </c>
      <c r="O44" s="32" t="e">
        <f>(#REF!/365)</f>
        <v>#REF!</v>
      </c>
      <c r="P44" s="38">
        <v>2.1</v>
      </c>
      <c r="Q44" s="39">
        <v>2.14</v>
      </c>
      <c r="R44" s="5">
        <v>2.2</v>
      </c>
      <c r="S44" s="35">
        <v>3.100634</v>
      </c>
      <c r="T44" s="5">
        <v>4.7</v>
      </c>
      <c r="U44" s="29">
        <v>1387.88</v>
      </c>
      <c r="V44" s="19">
        <v>1779.77</v>
      </c>
    </row>
    <row r="45" spans="1:22" ht="15.75">
      <c r="A45" s="1" t="s">
        <v>138</v>
      </c>
      <c r="B45" s="81" t="s">
        <v>139</v>
      </c>
      <c r="C45" s="3" t="s">
        <v>140</v>
      </c>
      <c r="D45" s="3" t="s">
        <v>141</v>
      </c>
      <c r="E45" s="33">
        <v>215</v>
      </c>
      <c r="F45" s="19">
        <v>203</v>
      </c>
      <c r="G45" s="35">
        <v>66.434</v>
      </c>
      <c r="H45" s="48">
        <v>63.1</v>
      </c>
      <c r="I45" s="33">
        <v>2416.112</v>
      </c>
      <c r="J45" s="6">
        <v>2538</v>
      </c>
      <c r="K45" s="34">
        <v>64.038</v>
      </c>
      <c r="L45" s="32" t="e">
        <f>(#REF!/365)</f>
        <v>#REF!</v>
      </c>
      <c r="M45" s="35">
        <v>52.11492622950819</v>
      </c>
      <c r="N45" s="32" t="e">
        <f>(#REF!/365)</f>
        <v>#REF!</v>
      </c>
      <c r="O45" s="32" t="e">
        <f>(#REF!/365)</f>
        <v>#REF!</v>
      </c>
      <c r="P45" s="38">
        <v>50.6</v>
      </c>
      <c r="Q45" s="39">
        <v>50.543</v>
      </c>
      <c r="R45" s="5">
        <v>50.1</v>
      </c>
      <c r="S45" s="35">
        <v>46.371854</v>
      </c>
      <c r="T45" s="5">
        <v>51.5</v>
      </c>
      <c r="U45" s="29">
        <v>1118.23</v>
      </c>
      <c r="V45" s="19">
        <v>1539.22</v>
      </c>
    </row>
    <row r="46" spans="1:22" ht="15.75">
      <c r="A46" s="1" t="s">
        <v>142</v>
      </c>
      <c r="B46" s="81" t="s">
        <v>143</v>
      </c>
      <c r="C46" s="3" t="s">
        <v>144</v>
      </c>
      <c r="D46" s="3" t="s">
        <v>145</v>
      </c>
      <c r="E46" s="33">
        <v>113</v>
      </c>
      <c r="F46" s="19">
        <v>115</v>
      </c>
      <c r="G46" s="35">
        <v>23.081</v>
      </c>
      <c r="H46" s="48">
        <v>23.3</v>
      </c>
      <c r="I46" s="33">
        <v>970.742</v>
      </c>
      <c r="J46" s="6">
        <v>1013</v>
      </c>
      <c r="K46" s="34">
        <v>16.047</v>
      </c>
      <c r="L46" s="32" t="e">
        <f>(#REF!/365)</f>
        <v>#REF!</v>
      </c>
      <c r="M46" s="35">
        <v>16.008967213114754</v>
      </c>
      <c r="N46" s="32" t="e">
        <f>(#REF!/365)</f>
        <v>#REF!</v>
      </c>
      <c r="O46" s="32" t="e">
        <f>(#REF!/365)</f>
        <v>#REF!</v>
      </c>
      <c r="P46" s="38">
        <v>16.6</v>
      </c>
      <c r="Q46" s="39">
        <v>16.718</v>
      </c>
      <c r="R46" s="5">
        <v>16.7</v>
      </c>
      <c r="S46" s="35">
        <v>12.378653</v>
      </c>
      <c r="T46" s="5">
        <v>16.8</v>
      </c>
      <c r="U46" s="29">
        <v>1061.17</v>
      </c>
      <c r="V46" s="19">
        <v>1319.82</v>
      </c>
    </row>
    <row r="47" spans="1:22" ht="15.75">
      <c r="A47" s="1" t="s">
        <v>146</v>
      </c>
      <c r="B47" s="81" t="s">
        <v>147</v>
      </c>
      <c r="C47" s="3" t="s">
        <v>148</v>
      </c>
      <c r="D47" s="3" t="s">
        <v>149</v>
      </c>
      <c r="E47" s="33">
        <v>42</v>
      </c>
      <c r="F47" s="19">
        <v>40</v>
      </c>
      <c r="G47" s="35">
        <v>3.865</v>
      </c>
      <c r="H47" s="48">
        <v>3.5</v>
      </c>
      <c r="I47" s="33">
        <v>89.219</v>
      </c>
      <c r="J47" s="6">
        <v>87</v>
      </c>
      <c r="K47" s="34">
        <v>2.835</v>
      </c>
      <c r="L47" s="32" t="e">
        <f>(#REF!/365)</f>
        <v>#REF!</v>
      </c>
      <c r="M47" s="35">
        <v>2.2985136612021857</v>
      </c>
      <c r="N47" s="32" t="e">
        <f>(#REF!/365)</f>
        <v>#REF!</v>
      </c>
      <c r="O47" s="32" t="e">
        <f>(#REF!/365)</f>
        <v>#REF!</v>
      </c>
      <c r="P47" s="38">
        <v>2.1</v>
      </c>
      <c r="Q47" s="39">
        <v>2.109</v>
      </c>
      <c r="R47" s="5">
        <v>2.1</v>
      </c>
      <c r="S47" s="35">
        <v>1.694969</v>
      </c>
      <c r="T47" s="5">
        <v>1.9</v>
      </c>
      <c r="U47" s="29">
        <v>746.97</v>
      </c>
      <c r="V47" s="19">
        <v>897.77</v>
      </c>
    </row>
    <row r="48" spans="1:22" ht="15.75">
      <c r="A48" s="1" t="s">
        <v>150</v>
      </c>
      <c r="B48" s="81" t="s">
        <v>151</v>
      </c>
      <c r="C48" s="3" t="s">
        <v>152</v>
      </c>
      <c r="D48" s="3" t="s">
        <v>153</v>
      </c>
      <c r="E48" s="33">
        <v>163</v>
      </c>
      <c r="F48" s="19">
        <v>170</v>
      </c>
      <c r="G48" s="35">
        <v>33.849</v>
      </c>
      <c r="H48" s="48">
        <v>33.3</v>
      </c>
      <c r="I48" s="33">
        <v>1404.467</v>
      </c>
      <c r="J48" s="6">
        <v>1511</v>
      </c>
      <c r="K48" s="34">
        <v>27.91</v>
      </c>
      <c r="L48" s="32" t="e">
        <f>(#REF!/365)</f>
        <v>#REF!</v>
      </c>
      <c r="M48" s="35">
        <v>20.645521857923498</v>
      </c>
      <c r="N48" s="32" t="e">
        <f>(#REF!/365)</f>
        <v>#REF!</v>
      </c>
      <c r="O48" s="32" t="e">
        <f>(#REF!/365)</f>
        <v>#REF!</v>
      </c>
      <c r="P48" s="38">
        <v>20.6</v>
      </c>
      <c r="Q48" s="39">
        <v>21.099</v>
      </c>
      <c r="R48" s="5">
        <v>21.4</v>
      </c>
      <c r="S48" s="35">
        <v>26.857304</v>
      </c>
      <c r="T48" s="5">
        <v>31.3</v>
      </c>
      <c r="U48" s="29">
        <v>1197.82</v>
      </c>
      <c r="V48" s="19">
        <v>1673.37</v>
      </c>
    </row>
    <row r="49" spans="1:22" ht="15.75">
      <c r="A49" s="1" t="s">
        <v>154</v>
      </c>
      <c r="B49" s="81" t="s">
        <v>155</v>
      </c>
      <c r="C49" s="3" t="s">
        <v>156</v>
      </c>
      <c r="D49" s="3" t="s">
        <v>157</v>
      </c>
      <c r="E49" s="33">
        <v>108</v>
      </c>
      <c r="F49" s="19">
        <v>110</v>
      </c>
      <c r="G49" s="35">
        <v>11.112</v>
      </c>
      <c r="H49" s="48">
        <v>10.8</v>
      </c>
      <c r="I49" s="33">
        <v>428.927</v>
      </c>
      <c r="J49" s="6">
        <v>457</v>
      </c>
      <c r="K49" s="34">
        <v>7.173</v>
      </c>
      <c r="L49" s="32" t="e">
        <f>(#REF!/365)</f>
        <v>#REF!</v>
      </c>
      <c r="M49" s="35">
        <v>6.22964480874317</v>
      </c>
      <c r="N49" s="32" t="e">
        <f>(#REF!/365)</f>
        <v>#REF!</v>
      </c>
      <c r="O49" s="32" t="e">
        <f>(#REF!/365)</f>
        <v>#REF!</v>
      </c>
      <c r="P49" s="38">
        <v>6.5</v>
      </c>
      <c r="Q49" s="39">
        <v>6.484</v>
      </c>
      <c r="R49" s="5">
        <v>6.4</v>
      </c>
      <c r="S49" s="35">
        <v>4.701956</v>
      </c>
      <c r="T49" s="5">
        <v>5.4</v>
      </c>
      <c r="U49" s="29">
        <v>1030.85</v>
      </c>
      <c r="V49" s="19">
        <v>1332.32</v>
      </c>
    </row>
    <row r="50" spans="1:22" ht="15.75">
      <c r="A50" s="1" t="s">
        <v>158</v>
      </c>
      <c r="B50" s="81" t="s">
        <v>159</v>
      </c>
      <c r="C50" s="3" t="s">
        <v>160</v>
      </c>
      <c r="D50" s="3" t="s">
        <v>161</v>
      </c>
      <c r="E50" s="33">
        <v>59</v>
      </c>
      <c r="F50" s="19">
        <v>58</v>
      </c>
      <c r="G50" s="35">
        <v>6.631</v>
      </c>
      <c r="H50" s="48">
        <v>6.5</v>
      </c>
      <c r="I50" s="33">
        <v>329.932</v>
      </c>
      <c r="J50" s="6">
        <v>336</v>
      </c>
      <c r="K50" s="34">
        <v>4.584</v>
      </c>
      <c r="L50" s="32" t="e">
        <f>(#REF!/365)</f>
        <v>#REF!</v>
      </c>
      <c r="M50" s="35">
        <v>3.9222540983606557</v>
      </c>
      <c r="N50" s="32" t="e">
        <f>(#REF!/365)</f>
        <v>#REF!</v>
      </c>
      <c r="O50" s="32" t="e">
        <f>(#REF!/365)</f>
        <v>#REF!</v>
      </c>
      <c r="P50" s="38">
        <v>3.985</v>
      </c>
      <c r="Q50" s="39">
        <v>3.995</v>
      </c>
      <c r="R50" s="5">
        <v>4.1</v>
      </c>
      <c r="S50" s="35">
        <v>7.27277</v>
      </c>
      <c r="T50" s="5">
        <v>8</v>
      </c>
      <c r="U50" s="29">
        <v>1460.71</v>
      </c>
      <c r="V50" s="19">
        <v>2062.06</v>
      </c>
    </row>
    <row r="51" spans="1:22" ht="15.75">
      <c r="A51" s="1" t="s">
        <v>162</v>
      </c>
      <c r="B51" s="81" t="s">
        <v>163</v>
      </c>
      <c r="C51" s="3" t="s">
        <v>164</v>
      </c>
      <c r="D51" s="3" t="s">
        <v>165</v>
      </c>
      <c r="E51" s="33">
        <v>207</v>
      </c>
      <c r="F51" s="19">
        <v>191</v>
      </c>
      <c r="G51" s="35">
        <v>42.303</v>
      </c>
      <c r="H51" s="48">
        <v>39.6</v>
      </c>
      <c r="I51" s="33">
        <v>1796.081</v>
      </c>
      <c r="J51" s="6">
        <v>1863</v>
      </c>
      <c r="K51" s="34">
        <v>38.187</v>
      </c>
      <c r="L51" s="32" t="e">
        <f>(#REF!/365)</f>
        <v>#REF!</v>
      </c>
      <c r="M51" s="35">
        <v>28.847409836065573</v>
      </c>
      <c r="N51" s="32" t="e">
        <f>(#REF!/365)</f>
        <v>#REF!</v>
      </c>
      <c r="O51" s="32" t="e">
        <f>(#REF!/365)</f>
        <v>#REF!</v>
      </c>
      <c r="P51" s="38">
        <v>28.2</v>
      </c>
      <c r="Q51" s="39">
        <v>28.045</v>
      </c>
      <c r="R51" s="5">
        <v>27.9</v>
      </c>
      <c r="S51" s="35">
        <v>31.849176</v>
      </c>
      <c r="T51" s="5">
        <v>34.9</v>
      </c>
      <c r="U51" s="29">
        <v>1079.52</v>
      </c>
      <c r="V51" s="19">
        <v>1499.97</v>
      </c>
    </row>
    <row r="52" spans="1:22" ht="15.75">
      <c r="A52" s="1" t="s">
        <v>166</v>
      </c>
      <c r="B52" s="81" t="s">
        <v>167</v>
      </c>
      <c r="C52" s="3" t="s">
        <v>168</v>
      </c>
      <c r="D52" s="3" t="s">
        <v>169</v>
      </c>
      <c r="E52" s="33">
        <v>11</v>
      </c>
      <c r="F52" s="19">
        <v>11</v>
      </c>
      <c r="G52" s="35">
        <v>2.4</v>
      </c>
      <c r="H52" s="48">
        <v>2.4</v>
      </c>
      <c r="I52" s="33">
        <v>119.07</v>
      </c>
      <c r="J52" s="6">
        <v>127</v>
      </c>
      <c r="K52" s="34">
        <v>2.524</v>
      </c>
      <c r="L52" s="32" t="e">
        <f>(#REF!/365)</f>
        <v>#REF!</v>
      </c>
      <c r="M52" s="35">
        <v>1.7102158469945354</v>
      </c>
      <c r="N52" s="32" t="e">
        <f>(#REF!/365)</f>
        <v>#REF!</v>
      </c>
      <c r="O52" s="32" t="e">
        <f>(#REF!/365)</f>
        <v>#REF!</v>
      </c>
      <c r="P52" s="38">
        <v>1.8</v>
      </c>
      <c r="Q52" s="39">
        <v>1.8</v>
      </c>
      <c r="R52" s="5">
        <v>1.9</v>
      </c>
      <c r="S52" s="35">
        <v>2.080945</v>
      </c>
      <c r="T52" s="5">
        <v>2.5</v>
      </c>
      <c r="U52" s="29">
        <v>1313.44</v>
      </c>
      <c r="V52" s="19">
        <v>1719.09</v>
      </c>
    </row>
    <row r="53" spans="1:22" ht="15.75">
      <c r="A53" s="1" t="s">
        <v>170</v>
      </c>
      <c r="B53" s="81" t="s">
        <v>171</v>
      </c>
      <c r="C53" s="3" t="s">
        <v>172</v>
      </c>
      <c r="D53" s="3" t="s">
        <v>173</v>
      </c>
      <c r="E53" s="33">
        <v>63</v>
      </c>
      <c r="F53" s="19">
        <v>63</v>
      </c>
      <c r="G53" s="35">
        <v>11.52</v>
      </c>
      <c r="H53" s="48">
        <v>11.5</v>
      </c>
      <c r="I53" s="33">
        <v>495.41</v>
      </c>
      <c r="J53" s="6">
        <v>528</v>
      </c>
      <c r="K53" s="34">
        <v>7.96</v>
      </c>
      <c r="L53" s="32" t="e">
        <f>(#REF!/365)</f>
        <v>#REF!</v>
      </c>
      <c r="M53" s="35">
        <v>7.968267759562841</v>
      </c>
      <c r="N53" s="32" t="e">
        <f>(#REF!/365)</f>
        <v>#REF!</v>
      </c>
      <c r="O53" s="32" t="e">
        <f>(#REF!/365)</f>
        <v>#REF!</v>
      </c>
      <c r="P53" s="38">
        <v>8.1</v>
      </c>
      <c r="Q53" s="39">
        <v>7.986</v>
      </c>
      <c r="R53" s="5">
        <v>8.4</v>
      </c>
      <c r="S53" s="35">
        <v>7.779033</v>
      </c>
      <c r="T53" s="5">
        <v>5.8</v>
      </c>
      <c r="U53" s="29">
        <v>1101.4</v>
      </c>
      <c r="V53" s="19">
        <v>1465.06</v>
      </c>
    </row>
    <row r="54" spans="1:22" ht="15.75">
      <c r="A54" s="1" t="s">
        <v>174</v>
      </c>
      <c r="B54" s="81" t="s">
        <v>175</v>
      </c>
      <c r="C54" s="3" t="s">
        <v>176</v>
      </c>
      <c r="D54" s="3" t="s">
        <v>177</v>
      </c>
      <c r="E54" s="33">
        <v>48</v>
      </c>
      <c r="F54" s="19">
        <v>52</v>
      </c>
      <c r="G54" s="35">
        <v>4.339</v>
      </c>
      <c r="H54" s="48">
        <v>4.3</v>
      </c>
      <c r="I54" s="33">
        <v>98.508</v>
      </c>
      <c r="J54" s="6">
        <v>102</v>
      </c>
      <c r="K54" s="34">
        <v>2.607</v>
      </c>
      <c r="L54" s="32" t="e">
        <f>(#REF!/365)</f>
        <v>#REF!</v>
      </c>
      <c r="M54" s="35">
        <v>2.82794262295082</v>
      </c>
      <c r="N54" s="32" t="e">
        <f>(#REF!/365)</f>
        <v>#REF!</v>
      </c>
      <c r="O54" s="32" t="e">
        <f>(#REF!/365)</f>
        <v>#REF!</v>
      </c>
      <c r="P54" s="38">
        <v>2.7</v>
      </c>
      <c r="Q54" s="39">
        <v>2.841</v>
      </c>
      <c r="R54" s="5">
        <v>2.8</v>
      </c>
      <c r="S54" s="35">
        <v>1.718201</v>
      </c>
      <c r="T54" s="5">
        <v>1.6</v>
      </c>
      <c r="U54" s="29">
        <v>476.14</v>
      </c>
      <c r="V54" s="19">
        <v>733.41</v>
      </c>
    </row>
    <row r="55" spans="1:22" ht="15.75">
      <c r="A55" s="1" t="s">
        <v>178</v>
      </c>
      <c r="B55" s="81" t="s">
        <v>179</v>
      </c>
      <c r="C55" s="3" t="s">
        <v>180</v>
      </c>
      <c r="D55" s="3" t="s">
        <v>181</v>
      </c>
      <c r="E55" s="33">
        <v>121</v>
      </c>
      <c r="F55" s="19">
        <v>130</v>
      </c>
      <c r="G55" s="35">
        <v>20.561</v>
      </c>
      <c r="H55" s="48">
        <v>20.6</v>
      </c>
      <c r="I55" s="33">
        <v>737.313</v>
      </c>
      <c r="J55" s="6">
        <v>829</v>
      </c>
      <c r="K55" s="34">
        <v>15.143</v>
      </c>
      <c r="L55" s="32" t="e">
        <f>(#REF!/365)</f>
        <v>#REF!</v>
      </c>
      <c r="M55" s="35">
        <v>11.545934426229508</v>
      </c>
      <c r="N55" s="32" t="e">
        <f>(#REF!/365)</f>
        <v>#REF!</v>
      </c>
      <c r="O55" s="32" t="e">
        <f>(#REF!/365)</f>
        <v>#REF!</v>
      </c>
      <c r="P55" s="38">
        <v>12.4</v>
      </c>
      <c r="Q55" s="39">
        <v>12.786</v>
      </c>
      <c r="R55" s="5">
        <v>13.1</v>
      </c>
      <c r="S55" s="35">
        <v>10.275264</v>
      </c>
      <c r="T55" s="5">
        <v>11.7</v>
      </c>
      <c r="U55" s="29">
        <v>1077.8</v>
      </c>
      <c r="V55" s="19">
        <v>1233.71</v>
      </c>
    </row>
    <row r="56" spans="1:22" ht="15.75">
      <c r="A56" s="1" t="s">
        <v>182</v>
      </c>
      <c r="B56" s="81" t="s">
        <v>183</v>
      </c>
      <c r="C56" s="3" t="s">
        <v>184</v>
      </c>
      <c r="D56" s="3" t="s">
        <v>185</v>
      </c>
      <c r="E56" s="33">
        <v>403</v>
      </c>
      <c r="F56" s="19">
        <v>415</v>
      </c>
      <c r="G56" s="35">
        <v>55.877</v>
      </c>
      <c r="H56" s="48">
        <v>58.2</v>
      </c>
      <c r="I56" s="33">
        <v>2366.652</v>
      </c>
      <c r="J56" s="6">
        <v>2509</v>
      </c>
      <c r="K56" s="34">
        <v>34.034</v>
      </c>
      <c r="L56" s="32" t="e">
        <f>(#REF!/365)</f>
        <v>#REF!</v>
      </c>
      <c r="M56" s="35">
        <v>33.12120491803279</v>
      </c>
      <c r="N56" s="32" t="e">
        <f>(#REF!/365)</f>
        <v>#REF!</v>
      </c>
      <c r="O56" s="32" t="e">
        <f>(#REF!/365)</f>
        <v>#REF!</v>
      </c>
      <c r="P56" s="38">
        <v>36.4</v>
      </c>
      <c r="Q56" s="39">
        <v>36.156</v>
      </c>
      <c r="R56" s="5">
        <v>36</v>
      </c>
      <c r="S56" s="35">
        <v>29.393476</v>
      </c>
      <c r="T56" s="5">
        <v>32.3</v>
      </c>
      <c r="U56" s="29">
        <v>1273.82</v>
      </c>
      <c r="V56" s="19">
        <v>1636.35</v>
      </c>
    </row>
    <row r="57" spans="1:22" ht="15.75">
      <c r="A57" s="1" t="s">
        <v>186</v>
      </c>
      <c r="B57" s="81" t="s">
        <v>187</v>
      </c>
      <c r="C57" s="3" t="s">
        <v>188</v>
      </c>
      <c r="D57" s="3" t="s">
        <v>189</v>
      </c>
      <c r="E57" s="33">
        <v>42</v>
      </c>
      <c r="F57" s="19">
        <v>43</v>
      </c>
      <c r="G57" s="35">
        <v>4.33</v>
      </c>
      <c r="H57" s="48">
        <v>4.6</v>
      </c>
      <c r="I57" s="33">
        <v>194.047</v>
      </c>
      <c r="J57" s="6">
        <v>223</v>
      </c>
      <c r="K57" s="34">
        <v>2.588</v>
      </c>
      <c r="L57" s="32" t="e">
        <f>(#REF!/365)</f>
        <v>#REF!</v>
      </c>
      <c r="M57" s="35">
        <v>2.4230765027322403</v>
      </c>
      <c r="N57" s="32" t="e">
        <f>(#REF!/365)</f>
        <v>#REF!</v>
      </c>
      <c r="O57" s="32" t="e">
        <f>(#REF!/365)</f>
        <v>#REF!</v>
      </c>
      <c r="P57" s="38">
        <v>2.5</v>
      </c>
      <c r="Q57" s="39">
        <v>2.609</v>
      </c>
      <c r="R57" s="5">
        <v>2.6</v>
      </c>
      <c r="S57" s="35">
        <v>4.468988</v>
      </c>
      <c r="T57" s="5">
        <v>4.8</v>
      </c>
      <c r="U57" s="29">
        <v>1375.33</v>
      </c>
      <c r="V57" s="19">
        <v>1823.26</v>
      </c>
    </row>
    <row r="58" spans="1:22" ht="15.75">
      <c r="A58" s="1" t="s">
        <v>190</v>
      </c>
      <c r="B58" s="81" t="s">
        <v>191</v>
      </c>
      <c r="C58" s="3" t="s">
        <v>192</v>
      </c>
      <c r="D58" s="3" t="s">
        <v>193</v>
      </c>
      <c r="E58" s="33">
        <v>14</v>
      </c>
      <c r="F58" s="19">
        <v>12</v>
      </c>
      <c r="G58" s="35">
        <v>1.674</v>
      </c>
      <c r="H58" s="48">
        <v>0.872</v>
      </c>
      <c r="I58" s="33">
        <v>52.413</v>
      </c>
      <c r="J58" s="49">
        <v>51</v>
      </c>
      <c r="K58" s="34">
        <v>1.155</v>
      </c>
      <c r="L58" s="32" t="e">
        <f>(#REF!/365)</f>
        <v>#REF!</v>
      </c>
      <c r="M58" s="35">
        <v>1.1145218579234972</v>
      </c>
      <c r="N58" s="32" t="e">
        <f>(#REF!/365)</f>
        <v>#REF!</v>
      </c>
      <c r="O58" s="32" t="e">
        <f>(#REF!/365)</f>
        <v>#REF!</v>
      </c>
      <c r="P58" s="38">
        <v>0.9</v>
      </c>
      <c r="Q58" s="39">
        <v>0.947</v>
      </c>
      <c r="R58" s="5">
        <v>0.598</v>
      </c>
      <c r="S58" s="35">
        <v>1.243052</v>
      </c>
      <c r="T58" s="5">
        <v>2.3</v>
      </c>
      <c r="U58" s="29">
        <v>888.46</v>
      </c>
      <c r="V58" s="19">
        <v>1166.03</v>
      </c>
    </row>
    <row r="59" spans="1:22" ht="15.75">
      <c r="A59" s="1" t="s">
        <v>194</v>
      </c>
      <c r="B59" s="81" t="s">
        <v>195</v>
      </c>
      <c r="C59" s="3" t="s">
        <v>196</v>
      </c>
      <c r="D59" s="3" t="s">
        <v>197</v>
      </c>
      <c r="E59" s="33">
        <v>88</v>
      </c>
      <c r="F59" s="19">
        <v>87</v>
      </c>
      <c r="G59" s="35">
        <v>16.869</v>
      </c>
      <c r="H59" s="48">
        <v>17.5</v>
      </c>
      <c r="I59" s="33">
        <v>726.772</v>
      </c>
      <c r="J59" s="6">
        <v>780</v>
      </c>
      <c r="K59" s="34">
        <v>13.479</v>
      </c>
      <c r="L59" s="32" t="e">
        <f>(#REF!/365)</f>
        <v>#REF!</v>
      </c>
      <c r="M59" s="35">
        <v>11.371532786885245</v>
      </c>
      <c r="N59" s="32" t="e">
        <f>(#REF!/365)</f>
        <v>#REF!</v>
      </c>
      <c r="O59" s="32" t="e">
        <f>(#REF!/365)</f>
        <v>#REF!</v>
      </c>
      <c r="P59" s="38">
        <v>12</v>
      </c>
      <c r="Q59" s="39">
        <v>12.214</v>
      </c>
      <c r="R59" s="5">
        <v>12.3</v>
      </c>
      <c r="S59" s="35">
        <v>9.543474</v>
      </c>
      <c r="T59" s="5">
        <v>13.2</v>
      </c>
      <c r="U59" s="29">
        <v>1057.29</v>
      </c>
      <c r="V59" s="19">
        <v>1393.79</v>
      </c>
    </row>
    <row r="60" spans="1:22" ht="15.75">
      <c r="A60" s="1" t="s">
        <v>198</v>
      </c>
      <c r="B60" s="81" t="s">
        <v>199</v>
      </c>
      <c r="C60" s="3" t="s">
        <v>200</v>
      </c>
      <c r="D60" s="3" t="s">
        <v>201</v>
      </c>
      <c r="E60" s="33">
        <v>84</v>
      </c>
      <c r="F60" s="19">
        <v>86</v>
      </c>
      <c r="G60" s="35">
        <v>11.136</v>
      </c>
      <c r="H60" s="48">
        <v>11</v>
      </c>
      <c r="I60" s="33">
        <v>504.836</v>
      </c>
      <c r="J60" s="6">
        <v>543</v>
      </c>
      <c r="K60" s="34">
        <v>7.465</v>
      </c>
      <c r="L60" s="32" t="e">
        <f>(#REF!/365)</f>
        <v>#REF!</v>
      </c>
      <c r="M60" s="35">
        <v>6.645051912568306</v>
      </c>
      <c r="N60" s="32" t="e">
        <f>(#REF!/365)</f>
        <v>#REF!</v>
      </c>
      <c r="O60" s="32" t="e">
        <f>(#REF!/365)</f>
        <v>#REF!</v>
      </c>
      <c r="P60" s="38">
        <v>6.784</v>
      </c>
      <c r="Q60" s="39">
        <v>6.737</v>
      </c>
      <c r="R60" s="5">
        <v>6.8</v>
      </c>
      <c r="S60" s="35">
        <v>9.589178</v>
      </c>
      <c r="T60" s="5">
        <v>10</v>
      </c>
      <c r="U60" s="29">
        <v>1510.74</v>
      </c>
      <c r="V60" s="19">
        <v>2142.52</v>
      </c>
    </row>
    <row r="61" spans="1:22" ht="15.75">
      <c r="A61" s="1" t="s">
        <v>202</v>
      </c>
      <c r="B61" s="81" t="s">
        <v>203</v>
      </c>
      <c r="C61" s="3" t="s">
        <v>204</v>
      </c>
      <c r="D61" s="3" t="s">
        <v>205</v>
      </c>
      <c r="E61" s="33">
        <v>57</v>
      </c>
      <c r="F61" s="19">
        <v>57</v>
      </c>
      <c r="G61" s="35">
        <v>7.966</v>
      </c>
      <c r="H61" s="48">
        <v>7.2</v>
      </c>
      <c r="I61" s="33">
        <v>288.095</v>
      </c>
      <c r="J61" s="6">
        <v>292</v>
      </c>
      <c r="K61" s="34">
        <v>5.286</v>
      </c>
      <c r="L61" s="32" t="e">
        <f>(#REF!/365)</f>
        <v>#REF!</v>
      </c>
      <c r="M61" s="35">
        <v>4.843114754098361</v>
      </c>
      <c r="N61" s="32" t="e">
        <f>(#REF!/365)</f>
        <v>#REF!</v>
      </c>
      <c r="O61" s="32" t="e">
        <f>(#REF!/365)</f>
        <v>#REF!</v>
      </c>
      <c r="P61" s="38">
        <v>4.8</v>
      </c>
      <c r="Q61" s="39">
        <v>8.908</v>
      </c>
      <c r="R61" s="5">
        <v>4.5</v>
      </c>
      <c r="S61" s="35">
        <v>5.195538</v>
      </c>
      <c r="T61" s="5">
        <v>6.1</v>
      </c>
      <c r="U61" s="29">
        <v>844.44</v>
      </c>
      <c r="V61" s="19">
        <v>1112.73</v>
      </c>
    </row>
    <row r="62" spans="1:22" ht="15.75">
      <c r="A62" s="1" t="s">
        <v>206</v>
      </c>
      <c r="B62" s="81" t="s">
        <v>207</v>
      </c>
      <c r="C62" s="3" t="s">
        <v>208</v>
      </c>
      <c r="D62" s="3" t="s">
        <v>209</v>
      </c>
      <c r="E62" s="33">
        <v>118</v>
      </c>
      <c r="F62" s="19">
        <v>124</v>
      </c>
      <c r="G62" s="35">
        <v>15.329</v>
      </c>
      <c r="H62" s="48">
        <v>14.5</v>
      </c>
      <c r="I62" s="33">
        <v>558.357</v>
      </c>
      <c r="J62" s="6">
        <v>612</v>
      </c>
      <c r="K62" s="34">
        <v>12.082</v>
      </c>
      <c r="L62" s="32" t="e">
        <f>(#REF!/365)</f>
        <v>#REF!</v>
      </c>
      <c r="M62" s="35">
        <v>9.101352459016393</v>
      </c>
      <c r="N62" s="32" t="e">
        <f>(#REF!/365)</f>
        <v>#REF!</v>
      </c>
      <c r="O62" s="32" t="e">
        <f>(#REF!/365)</f>
        <v>#REF!</v>
      </c>
      <c r="P62" s="38">
        <v>9.2</v>
      </c>
      <c r="Q62" s="39">
        <v>9.129</v>
      </c>
      <c r="R62" s="5">
        <v>9</v>
      </c>
      <c r="S62" s="35">
        <v>10.854252</v>
      </c>
      <c r="T62" s="5">
        <v>12.7</v>
      </c>
      <c r="U62" s="29">
        <v>1055.43</v>
      </c>
      <c r="V62" s="19">
        <v>1458.48</v>
      </c>
    </row>
    <row r="63" spans="1:22" ht="15.75">
      <c r="A63" s="18" t="s">
        <v>210</v>
      </c>
      <c r="B63" s="85" t="s">
        <v>211</v>
      </c>
      <c r="C63" s="86" t="s">
        <v>212</v>
      </c>
      <c r="D63" s="86" t="s">
        <v>213</v>
      </c>
      <c r="E63" s="55">
        <v>24</v>
      </c>
      <c r="F63" s="56">
        <v>24</v>
      </c>
      <c r="G63" s="57">
        <v>1.92</v>
      </c>
      <c r="H63" s="59">
        <v>2.1</v>
      </c>
      <c r="I63" s="55">
        <v>47.852</v>
      </c>
      <c r="J63" s="54">
        <v>51</v>
      </c>
      <c r="K63" s="58">
        <v>1.152</v>
      </c>
      <c r="L63" s="58" t="e">
        <f>(#REF!/365)</f>
        <v>#REF!</v>
      </c>
      <c r="M63" s="57">
        <v>1.0733770491803278</v>
      </c>
      <c r="N63" s="58" t="e">
        <f>(#REF!/365)</f>
        <v>#REF!</v>
      </c>
      <c r="O63" s="58" t="e">
        <f>(#REF!/365)</f>
        <v>#REF!</v>
      </c>
      <c r="P63" s="60">
        <v>0.9</v>
      </c>
      <c r="Q63" s="61">
        <v>1.078</v>
      </c>
      <c r="R63" s="10">
        <v>1.2</v>
      </c>
      <c r="S63" s="57">
        <v>0.878608</v>
      </c>
      <c r="T63" s="10">
        <v>1</v>
      </c>
      <c r="U63" s="30">
        <v>676.93</v>
      </c>
      <c r="V63" s="56">
        <v>804.76</v>
      </c>
    </row>
    <row r="64" spans="6:11" ht="16.5" customHeight="1">
      <c r="F64" s="2"/>
      <c r="G64" s="2"/>
      <c r="H64" s="2"/>
      <c r="J64" s="2"/>
      <c r="K64" s="2"/>
    </row>
    <row r="65" ht="15.75" customHeight="1">
      <c r="A65" s="1" t="s">
        <v>214</v>
      </c>
    </row>
    <row r="66" ht="15.75" customHeight="1">
      <c r="A66" t="s">
        <v>235</v>
      </c>
    </row>
    <row r="67" ht="15.75" customHeight="1">
      <c r="K67" s="2"/>
    </row>
    <row r="68" ht="15.75" customHeight="1"/>
    <row r="71" ht="15.75" customHeight="1"/>
    <row r="72" ht="15.75" customHeight="1">
      <c r="A72" s="9"/>
    </row>
    <row r="73" ht="15.75" customHeight="1"/>
    <row r="74" ht="12.75" customHeight="1">
      <c r="A74" s="9"/>
    </row>
    <row r="81" ht="15.75" hidden="1"/>
    <row r="82" ht="15.75" hidden="1"/>
    <row r="83" ht="15.75" hidden="1">
      <c r="A83" t="s">
        <v>216</v>
      </c>
    </row>
    <row r="84" ht="15.75" hidden="1">
      <c r="A84" t="s">
        <v>217</v>
      </c>
    </row>
    <row r="85" ht="15.75" hidden="1"/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portrait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6" t="s">
        <v>236</v>
      </c>
    </row>
    <row r="2" ht="15.75">
      <c r="A2" s="26"/>
    </row>
    <row r="3" ht="15.75">
      <c r="A3" s="9" t="s">
        <v>245</v>
      </c>
    </row>
    <row r="4" ht="15.75">
      <c r="A4" s="26"/>
    </row>
    <row r="5" ht="15.75">
      <c r="A5" t="s">
        <v>242</v>
      </c>
    </row>
    <row r="6" ht="16.5">
      <c r="A6" t="s">
        <v>234</v>
      </c>
    </row>
    <row r="7" ht="15.75">
      <c r="A7" t="s">
        <v>240</v>
      </c>
    </row>
    <row r="8" ht="15.75">
      <c r="A8" t="s">
        <v>241</v>
      </c>
    </row>
    <row r="10" ht="15.75">
      <c r="A10" s="1" t="s">
        <v>218</v>
      </c>
    </row>
    <row r="11" ht="15.75">
      <c r="A11" t="s">
        <v>238</v>
      </c>
    </row>
    <row r="12" ht="15.75">
      <c r="A12" t="s">
        <v>239</v>
      </c>
    </row>
    <row r="13" ht="15.75">
      <c r="A13" s="1"/>
    </row>
    <row r="14" ht="15.75">
      <c r="A14" s="1" t="s">
        <v>214</v>
      </c>
    </row>
    <row r="15" ht="15.75">
      <c r="A15" t="s">
        <v>235</v>
      </c>
    </row>
    <row r="16" ht="15.75">
      <c r="A16" s="1"/>
    </row>
    <row r="17" ht="15.75">
      <c r="A17" t="s">
        <v>244</v>
      </c>
    </row>
    <row r="18" ht="15.75">
      <c r="A18" s="9" t="s">
        <v>215</v>
      </c>
    </row>
    <row r="19" ht="15.75">
      <c r="A19" s="1"/>
    </row>
  </sheetData>
  <hyperlinks>
    <hyperlink ref="A18" r:id="rId1" display="http://www.healthforum.com/"/>
    <hyperlink ref="A3" location="Data!A1" display="[Back to data]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Hospitals--States</dc:title>
  <dc:subject/>
  <dc:creator>U.S. Census Bureau</dc:creator>
  <cp:keywords/>
  <dc:description/>
  <cp:lastModifiedBy>Bureau Of The Census</cp:lastModifiedBy>
  <cp:lastPrinted>2007-08-01T18:19:59Z</cp:lastPrinted>
  <dcterms:created xsi:type="dcterms:W3CDTF">2004-07-22T19:43:10Z</dcterms:created>
  <dcterms:modified xsi:type="dcterms:W3CDTF">2007-11-05T12:42:36Z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