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60" windowHeight="6285" activeTab="0"/>
  </bookViews>
  <sheets>
    <sheet name="Youth_Sum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<sst xmlns="http://schemas.openxmlformats.org/spreadsheetml/2006/main" count="81" uniqueCount="79">
  <si>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U. S. Department of Labor</t>
  </si>
  <si>
    <t>Employment and Training Administration</t>
  </si>
  <si>
    <t>WIA Youth Activities Program</t>
  </si>
  <si>
    <t>PY 2001 Availability</t>
  </si>
  <si>
    <t>Unexpended</t>
  </si>
  <si>
    <t>PY 2001</t>
  </si>
  <si>
    <t>Expenditures</t>
  </si>
  <si>
    <t xml:space="preserve">Unexpended </t>
  </si>
  <si>
    <t>Carry-In</t>
  </si>
  <si>
    <t>Allotment</t>
  </si>
  <si>
    <t>Total Available</t>
  </si>
  <si>
    <t>as % of</t>
  </si>
  <si>
    <t>Balance</t>
  </si>
  <si>
    <t>State</t>
  </si>
  <si>
    <t>To PY 2001</t>
  </si>
  <si>
    <t>4/1/01-6/30/02</t>
  </si>
  <si>
    <t>4/1/01-12/31/01</t>
  </si>
  <si>
    <t>As of 12/31/01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</si>
  <si>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</si>
  <si>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</si>
  <si>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</si>
  <si>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</si>
  <si>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</si>
  <si>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</si>
  <si>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</si>
  <si>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</si>
  <si>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</si>
  <si>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</si>
  <si>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</si>
  <si>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</si>
  <si>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</si>
  <si>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</si>
  <si>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</si>
  <si>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</si>
  <si>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</si>
  <si>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</si>
  <si>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</si>
  <si>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</si>
  <si>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</si>
  <si>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</si>
  <si>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</si>
  <si>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</si>
  <si>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</si>
  <si>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</si>
  <si>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</si>
  <si>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</si>
  <si>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</si>
  <si>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</si>
  <si>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</si>
  <si>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</si>
  <si>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</si>
  <si>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</si>
  <si>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</si>
  <si>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</si>
  <si>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</si>
  <si>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</si>
  <si>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</si>
  <si>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</si>
  <si>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</si>
  <si>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</si>
  <si>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</si>
  <si>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</si>
  <si>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</si>
  <si>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</si>
  <si>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</si>
  <si>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</si>
  <si>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</si>
  <si>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</si>
  <si>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</si>
  <si>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</si>
  <si>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</si>
  <si>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</si>
  <si>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</si>
  <si>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</si>
  <si>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Nat Amer Youth</t>
  </si>
  <si>
    <t>NOTE: Unexpended Carry-in can vary from that reported for previous quarter due to revisions in State reports.</t>
  </si>
  <si>
    <r>
      <t xml:space="preserve">4/1/2001 </t>
    </r>
    <r>
      <rPr>
        <b/>
        <vertAlign val="superscript"/>
        <sz val="10"/>
        <rFont val="Arial"/>
        <family val="2"/>
      </rPr>
      <t>[1]</t>
    </r>
  </si>
  <si>
    <r>
      <t xml:space="preserve">[1]  </t>
    </r>
    <r>
      <rPr>
        <i/>
        <sz val="9"/>
        <rFont val="Arial"/>
        <family val="2"/>
      </rPr>
      <t>Includes supplemental of $25 million per the Supplemental Appropriations Act, 2001, P.L. 107-20, 7/24/01.</t>
    </r>
  </si>
  <si>
    <t>State Reporting of Formula Spending for Program Year 2001 as of 12/31/01 Reports (as of 03/14/02)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</si>
</sst>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 quotePrefix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1" fontId="0" fillId="0" borderId="5" xfId="16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5" fontId="3" fillId="0" borderId="6" xfId="19" applyNumberFormat="1" applyFont="1" applyBorder="1" applyAlignment="1">
      <alignment/>
    </xf>
    <xf numFmtId="5" fontId="3" fillId="0" borderId="5" xfId="19" applyNumberFormat="1" applyFont="1" applyBorder="1" applyAlignment="1">
      <alignment/>
    </xf>
    <xf numFmtId="170" fontId="3" fillId="0" borderId="5" xfId="22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41" fontId="0" fillId="0" borderId="8" xfId="16" applyBorder="1" applyAlignment="1">
      <alignment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0" xfId="16" applyBorder="1" applyAlignment="1">
      <alignment/>
    </xf>
    <xf numFmtId="170" fontId="0" fillId="0" borderId="10" xfId="22" applyNumberFormat="1" applyBorder="1" applyAlignment="1">
      <alignment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170" fontId="3" fillId="0" borderId="10" xfId="22" applyNumberFormat="1" applyFont="1" applyBorder="1" applyAlignment="1">
      <alignment/>
    </xf>
    <xf numFmtId="3" fontId="0" fillId="0" borderId="10" xfId="0" applyNumberFormat="1" applyBorder="1" applyAlignment="1">
      <alignment/>
    </xf>
    <xf numFmtId="41" fontId="0" fillId="0" borderId="10" xfId="16" applyFont="1" applyBorder="1" applyAlignment="1">
      <alignment/>
    </xf>
    <xf numFmtId="170" fontId="0" fillId="0" borderId="10" xfId="22" applyNumberFormat="1" applyFont="1" applyBorder="1" applyAlignment="1">
      <alignment/>
    </xf>
    <xf numFmtId="0" fontId="9" fillId="0" borderId="3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/>
    </xf>
    <xf numFmtId="22" fontId="11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43" customWidth="1"/>
    <col min="4" max="4" width="18.57421875" style="0" customWidth="1"/>
    <col min="5" max="6" width="18.140625" style="0" customWidth="1"/>
    <col min="7" max="7" width="18.7109375" style="0" customWidth="1"/>
    <col min="9" max="9" width="21.57421875" style="0" customWidth="1"/>
    <col min="11" max="11" width="21.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5.75">
      <c r="A3" s="3" t="s">
        <v>78</v>
      </c>
      <c r="B3" s="2"/>
      <c r="C3" s="2"/>
      <c r="D3" s="2"/>
      <c r="E3" s="2"/>
      <c r="F3" s="2"/>
      <c r="G3" s="2"/>
    </row>
    <row r="4" spans="1:7" ht="15.75">
      <c r="A4" s="3" t="s">
        <v>2</v>
      </c>
      <c r="B4" s="2"/>
      <c r="C4" s="2"/>
      <c r="D4" s="2"/>
      <c r="E4" s="2"/>
      <c r="F4" s="2"/>
      <c r="G4" s="2"/>
    </row>
    <row r="6" spans="1:7" ht="12.75">
      <c r="A6" s="4"/>
      <c r="B6" s="5"/>
      <c r="C6" s="47" t="s">
        <v>3</v>
      </c>
      <c r="D6" s="48"/>
      <c r="E6" s="6"/>
      <c r="F6" s="7"/>
      <c r="G6" s="7"/>
    </row>
    <row r="7" spans="1:7" ht="12.75">
      <c r="A7" s="8"/>
      <c r="B7" s="9" t="s">
        <v>4</v>
      </c>
      <c r="C7" s="6" t="s">
        <v>5</v>
      </c>
      <c r="D7" s="6"/>
      <c r="E7" s="9"/>
      <c r="F7" s="10" t="s">
        <v>6</v>
      </c>
      <c r="G7" s="9" t="s">
        <v>7</v>
      </c>
    </row>
    <row r="8" spans="1:7" ht="12.75">
      <c r="A8" s="8"/>
      <c r="B8" s="9" t="s">
        <v>8</v>
      </c>
      <c r="C8" s="9" t="s">
        <v>9</v>
      </c>
      <c r="D8" s="11" t="s">
        <v>10</v>
      </c>
      <c r="E8" s="11" t="s">
        <v>6</v>
      </c>
      <c r="F8" s="12" t="s">
        <v>11</v>
      </c>
      <c r="G8" s="12" t="s">
        <v>12</v>
      </c>
    </row>
    <row r="9" spans="1:7" ht="14.25">
      <c r="A9" s="13" t="s">
        <v>13</v>
      </c>
      <c r="B9" s="14" t="s">
        <v>14</v>
      </c>
      <c r="C9" s="15" t="s">
        <v>76</v>
      </c>
      <c r="D9" s="16" t="s">
        <v>15</v>
      </c>
      <c r="E9" s="17" t="s">
        <v>16</v>
      </c>
      <c r="F9" s="18" t="s">
        <v>10</v>
      </c>
      <c r="G9" s="19" t="s">
        <v>17</v>
      </c>
    </row>
    <row r="10" spans="1:7" ht="6.75" customHeight="1">
      <c r="A10" s="20"/>
      <c r="B10" s="21"/>
      <c r="C10" s="22"/>
      <c r="D10" s="23"/>
      <c r="E10" s="23"/>
      <c r="F10" s="23"/>
      <c r="G10" s="23"/>
    </row>
    <row r="11" spans="1:7" ht="12.75">
      <c r="A11" s="24" t="s">
        <v>18</v>
      </c>
      <c r="B11" s="25">
        <f>SUM(B66:B68)</f>
        <v>438481857</v>
      </c>
      <c r="C11" s="26">
        <f>SUM(C66:C68)</f>
        <v>1127965000</v>
      </c>
      <c r="D11" s="26">
        <f>SUM(D66:D68)</f>
        <v>1566446857</v>
      </c>
      <c r="E11" s="26">
        <f>SUM(E66:E68)</f>
        <v>510645768</v>
      </c>
      <c r="F11" s="27">
        <f>+E11/D11</f>
        <v>0.32598984492711713</v>
      </c>
      <c r="G11" s="26">
        <f>SUM(G66:G68)</f>
        <v>1055801089</v>
      </c>
    </row>
    <row r="12" spans="1:7" ht="6.75" customHeight="1">
      <c r="A12" s="28"/>
      <c r="B12" s="29"/>
      <c r="C12" s="30"/>
      <c r="D12" s="31"/>
      <c r="E12" s="31"/>
      <c r="F12" s="31"/>
      <c r="G12" s="31"/>
    </row>
    <row r="13" spans="1:7" ht="15" customHeight="1">
      <c r="A13" s="32" t="s">
        <v>19</v>
      </c>
      <c r="B13" s="33">
        <v>9771875</v>
      </c>
      <c r="C13" s="34">
        <v>19306056</v>
      </c>
      <c r="D13" s="33">
        <v>29077931</v>
      </c>
      <c r="E13" s="33">
        <v>3644374</v>
      </c>
      <c r="F13" s="35">
        <v>0.12533126927084323</v>
      </c>
      <c r="G13" s="33">
        <v>25433557</v>
      </c>
    </row>
    <row r="14" spans="1:7" ht="15" customHeight="1">
      <c r="A14" s="32" t="s">
        <v>20</v>
      </c>
      <c r="B14" s="33">
        <v>1655424</v>
      </c>
      <c r="C14" s="34">
        <v>4198343</v>
      </c>
      <c r="D14" s="33">
        <v>5853767</v>
      </c>
      <c r="E14" s="33">
        <v>1300394</v>
      </c>
      <c r="F14" s="35">
        <v>0.22214652547667169</v>
      </c>
      <c r="G14" s="33">
        <v>4553373</v>
      </c>
    </row>
    <row r="15" spans="1:7" ht="15" customHeight="1">
      <c r="A15" s="32" t="s">
        <v>21</v>
      </c>
      <c r="B15" s="33">
        <v>6063021</v>
      </c>
      <c r="C15" s="34">
        <v>20089561</v>
      </c>
      <c r="D15" s="33">
        <v>26152582</v>
      </c>
      <c r="E15" s="33">
        <v>7853100</v>
      </c>
      <c r="F15" s="35">
        <v>0.30028010236235947</v>
      </c>
      <c r="G15" s="33">
        <v>18299482</v>
      </c>
    </row>
    <row r="16" spans="1:7" ht="15" customHeight="1">
      <c r="A16" s="32" t="s">
        <v>22</v>
      </c>
      <c r="B16" s="33">
        <v>6797930</v>
      </c>
      <c r="C16" s="34">
        <v>10919626</v>
      </c>
      <c r="D16" s="33">
        <v>17717556</v>
      </c>
      <c r="E16" s="33">
        <v>6649866</v>
      </c>
      <c r="F16" s="35">
        <v>0.37532637119927825</v>
      </c>
      <c r="G16" s="33">
        <v>11067690</v>
      </c>
    </row>
    <row r="17" spans="1:7" ht="15" customHeight="1">
      <c r="A17" s="32" t="s">
        <v>23</v>
      </c>
      <c r="B17" s="33">
        <v>78193320</v>
      </c>
      <c r="C17" s="34">
        <v>181546639</v>
      </c>
      <c r="D17" s="33">
        <v>259739959</v>
      </c>
      <c r="E17" s="33">
        <v>82939344</v>
      </c>
      <c r="F17" s="35">
        <v>0.31931684412100797</v>
      </c>
      <c r="G17" s="33">
        <v>176800615</v>
      </c>
    </row>
    <row r="18" spans="1:7" ht="15" customHeight="1">
      <c r="A18" s="32" t="s">
        <v>24</v>
      </c>
      <c r="B18" s="33">
        <v>3048369</v>
      </c>
      <c r="C18" s="34">
        <v>7246178</v>
      </c>
      <c r="D18" s="33">
        <v>10294547</v>
      </c>
      <c r="E18" s="33">
        <v>2743652</v>
      </c>
      <c r="F18" s="35">
        <v>0.2665150783225333</v>
      </c>
      <c r="G18" s="33">
        <v>7550895</v>
      </c>
    </row>
    <row r="19" spans="1:7" ht="15" customHeight="1">
      <c r="A19" s="32" t="s">
        <v>25</v>
      </c>
      <c r="B19" s="33">
        <v>1525771</v>
      </c>
      <c r="C19" s="34">
        <v>9511625</v>
      </c>
      <c r="D19" s="33">
        <v>11037396</v>
      </c>
      <c r="E19" s="33">
        <v>4466265</v>
      </c>
      <c r="F19" s="35">
        <v>0.4046484333804821</v>
      </c>
      <c r="G19" s="33">
        <v>6571131</v>
      </c>
    </row>
    <row r="20" spans="1:7" ht="15" customHeight="1">
      <c r="A20" s="32" t="s">
        <v>26</v>
      </c>
      <c r="B20" s="33">
        <v>615830</v>
      </c>
      <c r="C20" s="34">
        <v>3430152</v>
      </c>
      <c r="D20" s="33">
        <v>4045982</v>
      </c>
      <c r="E20" s="33">
        <v>1672263</v>
      </c>
      <c r="F20" s="35">
        <v>0.41331449324292596</v>
      </c>
      <c r="G20" s="33">
        <v>2373719</v>
      </c>
    </row>
    <row r="21" spans="1:7" ht="15" customHeight="1">
      <c r="A21" s="32" t="s">
        <v>27</v>
      </c>
      <c r="B21" s="33">
        <v>1248056</v>
      </c>
      <c r="C21" s="34">
        <v>4593113</v>
      </c>
      <c r="D21" s="33">
        <v>5841169</v>
      </c>
      <c r="E21" s="33">
        <v>2774022</v>
      </c>
      <c r="F21" s="35">
        <v>0.4749087040624916</v>
      </c>
      <c r="G21" s="33">
        <v>3067147</v>
      </c>
    </row>
    <row r="22" spans="1:7" ht="15" customHeight="1">
      <c r="A22" s="32" t="s">
        <v>28</v>
      </c>
      <c r="B22" s="33">
        <v>18070286</v>
      </c>
      <c r="C22" s="34">
        <v>41077500</v>
      </c>
      <c r="D22" s="33">
        <v>59147786</v>
      </c>
      <c r="E22" s="33">
        <v>29348137</v>
      </c>
      <c r="F22" s="35">
        <v>0.49618318765135183</v>
      </c>
      <c r="G22" s="33">
        <v>29799649</v>
      </c>
    </row>
    <row r="23" spans="1:7" ht="15" customHeight="1">
      <c r="A23" s="32" t="s">
        <v>29</v>
      </c>
      <c r="B23" s="33">
        <v>13554079</v>
      </c>
      <c r="C23" s="34">
        <v>23057280</v>
      </c>
      <c r="D23" s="33">
        <v>36611359</v>
      </c>
      <c r="E23" s="33">
        <v>9203131</v>
      </c>
      <c r="F23" s="35">
        <v>0.25137365154896324</v>
      </c>
      <c r="G23" s="33">
        <v>27408228</v>
      </c>
    </row>
    <row r="24" spans="1:7" ht="15" customHeight="1">
      <c r="A24" s="32" t="s">
        <v>30</v>
      </c>
      <c r="B24" s="33">
        <v>2884635</v>
      </c>
      <c r="C24" s="34">
        <v>6131624</v>
      </c>
      <c r="D24" s="33">
        <v>9016259</v>
      </c>
      <c r="E24" s="33">
        <v>2648513</v>
      </c>
      <c r="F24" s="35">
        <v>0.29374854914882104</v>
      </c>
      <c r="G24" s="33">
        <v>6367746</v>
      </c>
    </row>
    <row r="25" spans="1:7" ht="15" customHeight="1">
      <c r="A25" s="32" t="s">
        <v>31</v>
      </c>
      <c r="B25" s="33">
        <v>2106325</v>
      </c>
      <c r="C25" s="34">
        <v>4294868</v>
      </c>
      <c r="D25" s="33">
        <v>6401193</v>
      </c>
      <c r="E25" s="33">
        <v>1347632</v>
      </c>
      <c r="F25" s="35">
        <v>0.2105282562172395</v>
      </c>
      <c r="G25" s="33">
        <v>5053561</v>
      </c>
    </row>
    <row r="26" spans="1:7" ht="15" customHeight="1">
      <c r="A26" s="32" t="s">
        <v>32</v>
      </c>
      <c r="B26" s="33">
        <v>8584673</v>
      </c>
      <c r="C26" s="34">
        <v>50048681</v>
      </c>
      <c r="D26" s="33">
        <v>58633354</v>
      </c>
      <c r="E26" s="33">
        <v>21052767</v>
      </c>
      <c r="F26" s="35">
        <v>0.35905786661974004</v>
      </c>
      <c r="G26" s="33">
        <v>37580587</v>
      </c>
    </row>
    <row r="27" spans="1:7" ht="15" customHeight="1">
      <c r="A27" s="32" t="s">
        <v>33</v>
      </c>
      <c r="B27" s="33">
        <v>3966803</v>
      </c>
      <c r="C27" s="34">
        <v>13604901</v>
      </c>
      <c r="D27" s="33">
        <v>17571704</v>
      </c>
      <c r="E27" s="33">
        <v>5597123</v>
      </c>
      <c r="F27" s="35">
        <v>0.31853046238429694</v>
      </c>
      <c r="G27" s="33">
        <v>11974581</v>
      </c>
    </row>
    <row r="28" spans="1:7" ht="15" customHeight="1">
      <c r="A28" s="32" t="s">
        <v>34</v>
      </c>
      <c r="B28" s="33">
        <v>1644022</v>
      </c>
      <c r="C28" s="34">
        <v>4026670</v>
      </c>
      <c r="D28" s="33">
        <v>5670692</v>
      </c>
      <c r="E28" s="33">
        <v>1536003</v>
      </c>
      <c r="F28" s="35">
        <v>0.27086694181239257</v>
      </c>
      <c r="G28" s="33">
        <v>4134689</v>
      </c>
    </row>
    <row r="29" spans="1:7" ht="15" customHeight="1">
      <c r="A29" s="32" t="s">
        <v>35</v>
      </c>
      <c r="B29" s="33">
        <v>1154052</v>
      </c>
      <c r="C29" s="34">
        <v>4761627</v>
      </c>
      <c r="D29" s="33">
        <v>5915679</v>
      </c>
      <c r="E29" s="33">
        <v>1206599</v>
      </c>
      <c r="F29" s="35">
        <v>0.20396627335594106</v>
      </c>
      <c r="G29" s="33">
        <v>4709080</v>
      </c>
    </row>
    <row r="30" spans="1:7" ht="15" customHeight="1">
      <c r="A30" s="32" t="s">
        <v>36</v>
      </c>
      <c r="B30" s="33">
        <v>10173104</v>
      </c>
      <c r="C30" s="34">
        <v>17117753</v>
      </c>
      <c r="D30" s="33">
        <v>27290857</v>
      </c>
      <c r="E30" s="33">
        <v>9133727</v>
      </c>
      <c r="F30" s="35">
        <v>0.3346808420124</v>
      </c>
      <c r="G30" s="33">
        <v>18157130</v>
      </c>
    </row>
    <row r="31" spans="1:7" ht="15" customHeight="1">
      <c r="A31" s="32" t="s">
        <v>37</v>
      </c>
      <c r="B31" s="33">
        <v>12334045</v>
      </c>
      <c r="C31" s="34">
        <v>23291397</v>
      </c>
      <c r="D31" s="33">
        <v>35625442</v>
      </c>
      <c r="E31" s="33">
        <v>8974077</v>
      </c>
      <c r="F31" s="35">
        <v>0.25190079045194724</v>
      </c>
      <c r="G31" s="33">
        <v>26651365</v>
      </c>
    </row>
    <row r="32" spans="1:7" ht="15" customHeight="1">
      <c r="A32" s="32" t="s">
        <v>38</v>
      </c>
      <c r="B32" s="33">
        <v>1125663</v>
      </c>
      <c r="C32" s="34">
        <v>3835799</v>
      </c>
      <c r="D32" s="33">
        <v>4961462</v>
      </c>
      <c r="E32" s="33">
        <v>1919972</v>
      </c>
      <c r="F32" s="35">
        <v>0.38697706442173696</v>
      </c>
      <c r="G32" s="33">
        <v>3041490</v>
      </c>
    </row>
    <row r="33" spans="1:7" ht="15" customHeight="1">
      <c r="A33" s="32" t="s">
        <v>39</v>
      </c>
      <c r="B33" s="33">
        <v>2997579</v>
      </c>
      <c r="C33" s="34">
        <v>13983445</v>
      </c>
      <c r="D33" s="33">
        <v>16981024</v>
      </c>
      <c r="E33" s="33">
        <v>5842473</v>
      </c>
      <c r="F33" s="35">
        <v>0.3440589330772985</v>
      </c>
      <c r="G33" s="33">
        <v>11138551</v>
      </c>
    </row>
    <row r="34" spans="1:7" ht="15" customHeight="1">
      <c r="A34" s="32" t="s">
        <v>40</v>
      </c>
      <c r="B34" s="33">
        <v>3099773</v>
      </c>
      <c r="C34" s="34">
        <v>16005091</v>
      </c>
      <c r="D34" s="33">
        <v>19104864</v>
      </c>
      <c r="E34" s="33">
        <v>7652689</v>
      </c>
      <c r="F34" s="35">
        <v>0.4005623384704544</v>
      </c>
      <c r="G34" s="33">
        <v>11452175</v>
      </c>
    </row>
    <row r="35" spans="1:7" ht="15" customHeight="1">
      <c r="A35" s="32" t="s">
        <v>41</v>
      </c>
      <c r="B35" s="33">
        <v>4617399</v>
      </c>
      <c r="C35" s="34">
        <v>29775388</v>
      </c>
      <c r="D35" s="33">
        <v>34392787</v>
      </c>
      <c r="E35" s="33">
        <v>13982848</v>
      </c>
      <c r="F35" s="35">
        <v>0.40656338784059576</v>
      </c>
      <c r="G35" s="33">
        <v>20409939</v>
      </c>
    </row>
    <row r="36" spans="1:7" ht="15" customHeight="1">
      <c r="A36" s="32" t="s">
        <v>42</v>
      </c>
      <c r="B36" s="33">
        <v>1147145</v>
      </c>
      <c r="C36" s="34">
        <v>9941839</v>
      </c>
      <c r="D36" s="33">
        <v>11088984</v>
      </c>
      <c r="E36" s="33">
        <v>6813316</v>
      </c>
      <c r="F36" s="35">
        <v>0.6144220245966627</v>
      </c>
      <c r="G36" s="33">
        <v>4275668</v>
      </c>
    </row>
    <row r="37" spans="1:7" ht="15" customHeight="1">
      <c r="A37" s="32" t="s">
        <v>43</v>
      </c>
      <c r="B37" s="33">
        <v>7218589</v>
      </c>
      <c r="C37" s="34">
        <v>17838009</v>
      </c>
      <c r="D37" s="33">
        <v>25056598</v>
      </c>
      <c r="E37" s="33">
        <v>7763798</v>
      </c>
      <c r="F37" s="35">
        <v>0.30985044338421364</v>
      </c>
      <c r="G37" s="33">
        <v>17292800</v>
      </c>
    </row>
    <row r="38" spans="1:7" ht="15" customHeight="1">
      <c r="A38" s="32" t="s">
        <v>44</v>
      </c>
      <c r="B38" s="33">
        <v>5936489</v>
      </c>
      <c r="C38" s="34">
        <v>14918738</v>
      </c>
      <c r="D38" s="33">
        <v>20855227</v>
      </c>
      <c r="E38" s="33">
        <v>6299437</v>
      </c>
      <c r="F38" s="35">
        <v>0.3020555470338443</v>
      </c>
      <c r="G38" s="33">
        <v>14555790</v>
      </c>
    </row>
    <row r="39" spans="1:7" ht="15" customHeight="1">
      <c r="A39" s="32" t="s">
        <v>45</v>
      </c>
      <c r="B39" s="33">
        <v>828651</v>
      </c>
      <c r="C39" s="34">
        <v>4273845</v>
      </c>
      <c r="D39" s="33">
        <v>5102496</v>
      </c>
      <c r="E39" s="33">
        <v>2010561</v>
      </c>
      <c r="F39" s="35">
        <v>0.3940348017911234</v>
      </c>
      <c r="G39" s="33">
        <v>3091935</v>
      </c>
    </row>
    <row r="40" spans="1:7" ht="15" customHeight="1">
      <c r="A40" s="32" t="s">
        <v>46</v>
      </c>
      <c r="B40" s="33">
        <v>1610479</v>
      </c>
      <c r="C40" s="34">
        <v>3430152</v>
      </c>
      <c r="D40" s="33">
        <v>5040631</v>
      </c>
      <c r="E40" s="33">
        <v>1071182</v>
      </c>
      <c r="F40" s="35">
        <v>0.21250950525836942</v>
      </c>
      <c r="G40" s="33">
        <v>3969449</v>
      </c>
    </row>
    <row r="41" spans="1:7" ht="15" customHeight="1">
      <c r="A41" s="32" t="s">
        <v>47</v>
      </c>
      <c r="B41" s="33">
        <v>1330653</v>
      </c>
      <c r="C41" s="34">
        <v>4522685</v>
      </c>
      <c r="D41" s="33">
        <v>5853338</v>
      </c>
      <c r="E41" s="33">
        <v>1931414</v>
      </c>
      <c r="F41" s="35">
        <v>0.3299679601622186</v>
      </c>
      <c r="G41" s="33">
        <v>3921924</v>
      </c>
    </row>
    <row r="42" spans="1:7" ht="15" customHeight="1">
      <c r="A42" s="32" t="s">
        <v>48</v>
      </c>
      <c r="B42" s="33">
        <v>514000</v>
      </c>
      <c r="C42" s="34">
        <v>3430152</v>
      </c>
      <c r="D42" s="33">
        <v>3944152</v>
      </c>
      <c r="E42" s="33">
        <v>1539297</v>
      </c>
      <c r="F42" s="35">
        <v>0.3902732450473511</v>
      </c>
      <c r="G42" s="33">
        <v>2404855</v>
      </c>
    </row>
    <row r="43" spans="1:7" ht="15" customHeight="1">
      <c r="A43" s="32" t="s">
        <v>49</v>
      </c>
      <c r="B43" s="33">
        <v>6679512</v>
      </c>
      <c r="C43" s="34">
        <v>29273666</v>
      </c>
      <c r="D43" s="33">
        <v>35953178</v>
      </c>
      <c r="E43" s="33">
        <v>14285216</v>
      </c>
      <c r="F43" s="35">
        <v>0.3973283251900569</v>
      </c>
      <c r="G43" s="33">
        <v>21667962</v>
      </c>
    </row>
    <row r="44" spans="1:7" ht="15" customHeight="1">
      <c r="A44" s="32" t="s">
        <v>50</v>
      </c>
      <c r="B44" s="33">
        <v>2518822</v>
      </c>
      <c r="C44" s="34">
        <v>10733667</v>
      </c>
      <c r="D44" s="33">
        <v>13252489</v>
      </c>
      <c r="E44" s="33">
        <v>2551510</v>
      </c>
      <c r="F44" s="35">
        <v>0.19253062575641453</v>
      </c>
      <c r="G44" s="33">
        <v>10700979</v>
      </c>
    </row>
    <row r="45" spans="1:7" ht="15" customHeight="1">
      <c r="A45" s="32" t="s">
        <v>51</v>
      </c>
      <c r="B45" s="33">
        <v>55900669</v>
      </c>
      <c r="C45" s="34">
        <v>87084035</v>
      </c>
      <c r="D45" s="33">
        <v>142984704</v>
      </c>
      <c r="E45" s="33">
        <v>28760276</v>
      </c>
      <c r="F45" s="35">
        <v>0.20114232638478588</v>
      </c>
      <c r="G45" s="33">
        <v>114224428</v>
      </c>
    </row>
    <row r="46" spans="1:7" ht="15" customHeight="1">
      <c r="A46" s="32" t="s">
        <v>52</v>
      </c>
      <c r="B46" s="33">
        <v>7359165</v>
      </c>
      <c r="C46" s="34">
        <v>18056932</v>
      </c>
      <c r="D46" s="33">
        <v>25416097</v>
      </c>
      <c r="E46" s="33">
        <v>7653228</v>
      </c>
      <c r="F46" s="35">
        <v>0.3011173588139831</v>
      </c>
      <c r="G46" s="33">
        <v>17762869</v>
      </c>
    </row>
    <row r="47" spans="1:7" ht="15" customHeight="1">
      <c r="A47" s="32" t="s">
        <v>53</v>
      </c>
      <c r="B47" s="33">
        <v>351343</v>
      </c>
      <c r="C47" s="34">
        <v>3430152</v>
      </c>
      <c r="D47" s="33">
        <v>3781495</v>
      </c>
      <c r="E47" s="33">
        <v>1311381</v>
      </c>
      <c r="F47" s="35">
        <v>0.34678903449561616</v>
      </c>
      <c r="G47" s="33">
        <v>2470114</v>
      </c>
    </row>
    <row r="48" spans="1:7" ht="15" customHeight="1">
      <c r="A48" s="32" t="s">
        <v>54</v>
      </c>
      <c r="B48" s="33">
        <v>26559547</v>
      </c>
      <c r="C48" s="34">
        <v>50629664</v>
      </c>
      <c r="D48" s="33">
        <v>77189211</v>
      </c>
      <c r="E48" s="33">
        <v>12787846</v>
      </c>
      <c r="F48" s="35">
        <v>0.16566882643741493</v>
      </c>
      <c r="G48" s="33">
        <v>64401365</v>
      </c>
    </row>
    <row r="49" spans="1:7" ht="15" customHeight="1">
      <c r="A49" s="32" t="s">
        <v>55</v>
      </c>
      <c r="B49" s="33">
        <v>4966997</v>
      </c>
      <c r="C49" s="34">
        <v>10473505</v>
      </c>
      <c r="D49" s="33">
        <v>15440502</v>
      </c>
      <c r="E49" s="33">
        <v>5031279</v>
      </c>
      <c r="F49" s="35">
        <v>0.3258494445323086</v>
      </c>
      <c r="G49" s="33">
        <v>10409223</v>
      </c>
    </row>
    <row r="50" spans="1:7" ht="15" customHeight="1">
      <c r="A50" s="32" t="s">
        <v>56</v>
      </c>
      <c r="B50" s="33">
        <v>3689757</v>
      </c>
      <c r="C50" s="34">
        <v>15006340</v>
      </c>
      <c r="D50" s="33">
        <v>18696097</v>
      </c>
      <c r="E50" s="33">
        <v>7859730</v>
      </c>
      <c r="F50" s="35">
        <v>0.420394160342664</v>
      </c>
      <c r="G50" s="33">
        <v>10836367</v>
      </c>
    </row>
    <row r="51" spans="1:7" ht="15" customHeight="1">
      <c r="A51" s="32" t="s">
        <v>57</v>
      </c>
      <c r="B51" s="33">
        <v>13844217</v>
      </c>
      <c r="C51" s="34">
        <v>38152152</v>
      </c>
      <c r="D51" s="33">
        <v>51996369</v>
      </c>
      <c r="E51" s="33">
        <v>15764504</v>
      </c>
      <c r="F51" s="35">
        <v>0.3031847089168861</v>
      </c>
      <c r="G51" s="33">
        <v>36231865</v>
      </c>
    </row>
    <row r="52" spans="1:7" ht="15" customHeight="1">
      <c r="A52" s="32" t="s">
        <v>58</v>
      </c>
      <c r="B52" s="33">
        <v>17815971</v>
      </c>
      <c r="C52" s="34">
        <v>59290102</v>
      </c>
      <c r="D52" s="33">
        <v>77106073</v>
      </c>
      <c r="E52" s="33">
        <v>30830334</v>
      </c>
      <c r="F52" s="35">
        <v>0.399843135572473</v>
      </c>
      <c r="G52" s="33">
        <v>46275739</v>
      </c>
    </row>
    <row r="53" spans="1:7" ht="15" customHeight="1">
      <c r="A53" s="32" t="s">
        <v>59</v>
      </c>
      <c r="B53" s="33">
        <v>988922</v>
      </c>
      <c r="C53" s="34">
        <v>3430152</v>
      </c>
      <c r="D53" s="33">
        <v>4419074</v>
      </c>
      <c r="E53" s="33">
        <v>1506010</v>
      </c>
      <c r="F53" s="35">
        <v>0.3407976422209721</v>
      </c>
      <c r="G53" s="33">
        <v>2913064</v>
      </c>
    </row>
    <row r="54" spans="1:7" ht="15" customHeight="1">
      <c r="A54" s="32" t="s">
        <v>60</v>
      </c>
      <c r="B54" s="33">
        <v>7766910</v>
      </c>
      <c r="C54" s="34">
        <v>14935516</v>
      </c>
      <c r="D54" s="33">
        <v>22702426</v>
      </c>
      <c r="E54" s="33">
        <v>5463325</v>
      </c>
      <c r="F54" s="35">
        <v>0.24064939139103458</v>
      </c>
      <c r="G54" s="33">
        <v>17239101</v>
      </c>
    </row>
    <row r="55" spans="1:7" ht="15" customHeight="1">
      <c r="A55" s="32" t="s">
        <v>61</v>
      </c>
      <c r="B55" s="33">
        <v>1370077</v>
      </c>
      <c r="C55" s="34">
        <v>3430152</v>
      </c>
      <c r="D55" s="33">
        <v>4800229</v>
      </c>
      <c r="E55" s="33">
        <v>1431160</v>
      </c>
      <c r="F55" s="35">
        <v>0.2981441093747819</v>
      </c>
      <c r="G55" s="33">
        <v>3369069</v>
      </c>
    </row>
    <row r="56" spans="1:7" ht="15" customHeight="1">
      <c r="A56" s="32" t="s">
        <v>62</v>
      </c>
      <c r="B56" s="33">
        <v>11468375</v>
      </c>
      <c r="C56" s="34">
        <v>19487876</v>
      </c>
      <c r="D56" s="33">
        <v>30956251</v>
      </c>
      <c r="E56" s="33">
        <v>8157319</v>
      </c>
      <c r="F56" s="35">
        <v>0.26351120489364166</v>
      </c>
      <c r="G56" s="33">
        <v>22798932</v>
      </c>
    </row>
    <row r="57" spans="1:7" ht="15" customHeight="1">
      <c r="A57" s="32" t="s">
        <v>63</v>
      </c>
      <c r="B57" s="33">
        <v>38053287</v>
      </c>
      <c r="C57" s="34">
        <v>101450596</v>
      </c>
      <c r="D57" s="33">
        <v>139503883</v>
      </c>
      <c r="E57" s="33">
        <v>61359976</v>
      </c>
      <c r="F57" s="35">
        <v>0.4398442156624415</v>
      </c>
      <c r="G57" s="33">
        <v>78143907</v>
      </c>
    </row>
    <row r="58" spans="1:7" ht="15" customHeight="1">
      <c r="A58" s="32" t="s">
        <v>64</v>
      </c>
      <c r="B58" s="33">
        <v>1037255</v>
      </c>
      <c r="C58" s="34">
        <v>3430152</v>
      </c>
      <c r="D58" s="33">
        <v>4467407</v>
      </c>
      <c r="E58" s="33">
        <v>1639861</v>
      </c>
      <c r="F58" s="35">
        <v>0.3670722188508905</v>
      </c>
      <c r="G58" s="33">
        <v>2827546</v>
      </c>
    </row>
    <row r="59" spans="1:7" ht="15" customHeight="1">
      <c r="A59" s="32" t="s">
        <v>65</v>
      </c>
      <c r="B59" s="33">
        <v>0</v>
      </c>
      <c r="C59" s="34">
        <v>3430152</v>
      </c>
      <c r="D59" s="33">
        <v>3430152</v>
      </c>
      <c r="E59" s="33">
        <v>2272839</v>
      </c>
      <c r="F59" s="35">
        <v>0.6626059136737964</v>
      </c>
      <c r="G59" s="33">
        <v>1157313</v>
      </c>
    </row>
    <row r="60" spans="1:7" ht="15" customHeight="1">
      <c r="A60" s="32" t="s">
        <v>66</v>
      </c>
      <c r="B60" s="33">
        <v>7209817</v>
      </c>
      <c r="C60" s="34">
        <v>16534311</v>
      </c>
      <c r="D60" s="33">
        <v>23744128</v>
      </c>
      <c r="E60" s="33">
        <v>6448675</v>
      </c>
      <c r="F60" s="35">
        <v>0.27159030645387355</v>
      </c>
      <c r="G60" s="33">
        <v>17295453</v>
      </c>
    </row>
    <row r="61" spans="1:7" ht="15" customHeight="1">
      <c r="A61" s="32" t="s">
        <v>67</v>
      </c>
      <c r="B61" s="33">
        <v>6597802</v>
      </c>
      <c r="C61" s="34">
        <v>23883828</v>
      </c>
      <c r="D61" s="33">
        <v>30481630</v>
      </c>
      <c r="E61" s="33">
        <v>11357165</v>
      </c>
      <c r="F61" s="35">
        <v>0.3725904749844414</v>
      </c>
      <c r="G61" s="33">
        <v>19124465</v>
      </c>
    </row>
    <row r="62" spans="1:7" ht="15" customHeight="1">
      <c r="A62" s="32" t="s">
        <v>68</v>
      </c>
      <c r="B62" s="33">
        <v>2057130</v>
      </c>
      <c r="C62" s="34">
        <v>11778246</v>
      </c>
      <c r="D62" s="33">
        <v>13835376</v>
      </c>
      <c r="E62" s="33">
        <v>4927014</v>
      </c>
      <c r="F62" s="35">
        <v>0.35611710155184795</v>
      </c>
      <c r="G62" s="33">
        <v>8908362</v>
      </c>
    </row>
    <row r="63" spans="1:7" ht="15" customHeight="1">
      <c r="A63" s="32" t="s">
        <v>69</v>
      </c>
      <c r="B63" s="33">
        <v>2541795</v>
      </c>
      <c r="C63" s="34">
        <v>9978027</v>
      </c>
      <c r="D63" s="33">
        <v>12519822</v>
      </c>
      <c r="E63" s="33">
        <v>4675652</v>
      </c>
      <c r="F63" s="35">
        <v>0.373459942162117</v>
      </c>
      <c r="G63" s="33">
        <v>7844170</v>
      </c>
    </row>
    <row r="64" spans="1:7" ht="15" customHeight="1">
      <c r="A64" s="32" t="s">
        <v>70</v>
      </c>
      <c r="B64" s="33">
        <v>918190</v>
      </c>
      <c r="C64" s="34">
        <v>3430152</v>
      </c>
      <c r="D64" s="33">
        <v>4348342</v>
      </c>
      <c r="E64" s="33">
        <v>1886654</v>
      </c>
      <c r="F64" s="35">
        <v>0.43387893592546306</v>
      </c>
      <c r="G64" s="33">
        <v>2461688</v>
      </c>
    </row>
    <row r="65" spans="1:7" ht="15" customHeight="1">
      <c r="A65" s="32" t="s">
        <v>71</v>
      </c>
      <c r="B65" s="33">
        <v>0</v>
      </c>
      <c r="C65" s="34">
        <v>0</v>
      </c>
      <c r="D65" s="33">
        <v>0</v>
      </c>
      <c r="E65" s="33">
        <v>0</v>
      </c>
      <c r="F65" s="35">
        <v>0</v>
      </c>
      <c r="G65" s="33">
        <v>0</v>
      </c>
    </row>
    <row r="66" spans="1:7" ht="15" customHeight="1">
      <c r="A66" s="36" t="s">
        <v>72</v>
      </c>
      <c r="B66" s="37">
        <f>SUM(B13:B65)</f>
        <v>433513600</v>
      </c>
      <c r="C66" s="37">
        <f>SUM(C13:C65)</f>
        <v>1107538112</v>
      </c>
      <c r="D66" s="37">
        <f>SUM(D13:D65)</f>
        <v>1541051712</v>
      </c>
      <c r="E66" s="37">
        <f>SUM(E13:E65)</f>
        <v>498878930</v>
      </c>
      <c r="F66" s="38">
        <f>+E66/D66</f>
        <v>0.32372627480005034</v>
      </c>
      <c r="G66" s="37">
        <f>SUM(G13:G65)</f>
        <v>1042172782</v>
      </c>
    </row>
    <row r="67" spans="1:7" ht="15" customHeight="1">
      <c r="A67" s="32" t="s">
        <v>73</v>
      </c>
      <c r="B67" s="39">
        <v>67246</v>
      </c>
      <c r="C67" s="34">
        <v>3507413</v>
      </c>
      <c r="D67" s="33">
        <v>3574659</v>
      </c>
      <c r="E67" s="33">
        <v>1038864</v>
      </c>
      <c r="F67" s="35">
        <v>0.29061904925756554</v>
      </c>
      <c r="G67" s="39">
        <v>2535795</v>
      </c>
    </row>
    <row r="68" spans="1:7" ht="15" customHeight="1">
      <c r="A68" s="32" t="s">
        <v>74</v>
      </c>
      <c r="B68" s="40">
        <v>4901011</v>
      </c>
      <c r="C68" s="34">
        <v>16919475</v>
      </c>
      <c r="D68" s="33">
        <v>21820486</v>
      </c>
      <c r="E68" s="40">
        <v>10727974</v>
      </c>
      <c r="F68" s="41">
        <v>0.49164688632508</v>
      </c>
      <c r="G68" s="33">
        <v>11092512</v>
      </c>
    </row>
    <row r="69" ht="21.75" customHeight="1">
      <c r="A69" s="42" t="s">
        <v>77</v>
      </c>
    </row>
    <row r="70" ht="18" customHeight="1">
      <c r="A70" s="44" t="s">
        <v>75</v>
      </c>
    </row>
    <row r="71" spans="1:7" ht="22.5" customHeight="1">
      <c r="A71" s="45"/>
      <c r="C71"/>
      <c r="G71" s="46"/>
    </row>
  </sheetData>
  <mergeCells count="1">
    <mergeCell ref="C6:D6"/>
  </mergeCells>
  <printOptions horizontalCentered="1"/>
  <pageMargins left="0.25" right="0.25" top="0.25" bottom="0.25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2002-04-05T20:32:32Z</dcterms:created>
  <dcterms:modified xsi:type="dcterms:W3CDTF">2003-06-03T14:55:24Z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516769199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