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460" windowHeight="6090" activeTab="0"/>
  </bookViews>
  <sheets>
    <sheet name="Youth_Sum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<sst xmlns="http://schemas.openxmlformats.org/spreadsheetml/2006/main" count="88" uniqueCount="82">
  <si>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U. S. Department of Labor</t>
  </si>
  <si>
    <t>Employment and Training Administration</t>
  </si>
  <si>
    <t>State Reporting of Formula Spending as of 6/30/01 (Revised 1/14/02)</t>
  </si>
  <si>
    <t>WIA Youth Activities Program</t>
  </si>
  <si>
    <t>PY 2000 Availability</t>
  </si>
  <si>
    <t>Unexpended</t>
  </si>
  <si>
    <t>PY 2000</t>
  </si>
  <si>
    <t>FY 2001</t>
  </si>
  <si>
    <t>Total</t>
  </si>
  <si>
    <t>Carry-out</t>
  </si>
  <si>
    <t>Carry-In</t>
  </si>
  <si>
    <t>Allotment</t>
  </si>
  <si>
    <t>Available</t>
  </si>
  <si>
    <t>Total Available</t>
  </si>
  <si>
    <t>Expenditures</t>
  </si>
  <si>
    <t>Unexpended Balance</t>
  </si>
  <si>
    <t>(Excludes</t>
  </si>
  <si>
    <t>State</t>
  </si>
  <si>
    <t>To PY 2000</t>
  </si>
  <si>
    <t>10/01/00</t>
  </si>
  <si>
    <t>Availability</t>
  </si>
  <si>
    <t>4/1/00-6/30/01*</t>
  </si>
  <si>
    <t>PY 1998 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</si>
  <si>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</si>
  <si>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</si>
  <si>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</si>
  <si>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</si>
  <si>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</si>
  <si>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</si>
  <si>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</si>
  <si>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</si>
  <si>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</si>
  <si>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</si>
  <si>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</si>
  <si>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</si>
  <si>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</si>
  <si>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</si>
  <si>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</si>
  <si>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</si>
  <si>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</si>
  <si>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</si>
  <si>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</si>
  <si>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</si>
  <si>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</si>
  <si>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</si>
  <si>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</si>
  <si>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</si>
  <si>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</si>
  <si>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</si>
  <si>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</si>
  <si>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</si>
  <si>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</si>
  <si>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</si>
  <si>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</si>
  <si>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</si>
  <si>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</si>
  <si>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</si>
  <si>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</si>
  <si>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</si>
  <si>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</si>
  <si>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</si>
  <si>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</si>
  <si>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</si>
  <si>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</si>
  <si>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</si>
  <si>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</si>
  <si>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</si>
  <si>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</si>
  <si>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</si>
  <si>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</si>
  <si>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</si>
  <si>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</si>
  <si>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</si>
  <si>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</si>
  <si>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</si>
  <si>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</si>
  <si>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</si>
  <si>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</si>
  <si>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Nat Amer Youth</t>
  </si>
  <si>
    <t>%</t>
  </si>
  <si>
    <t>Expended</t>
  </si>
  <si>
    <t>of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</si>
</sst>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1" fontId="0" fillId="0" borderId="5" xfId="16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42" fontId="3" fillId="0" borderId="6" xfId="19" applyFont="1" applyBorder="1" applyAlignment="1">
      <alignment/>
    </xf>
    <xf numFmtId="42" fontId="3" fillId="0" borderId="5" xfId="19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41" fontId="0" fillId="0" borderId="8" xfId="16" applyBorder="1" applyAlignment="1">
      <alignment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0" xfId="16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16" applyNumberFormat="1" applyBorder="1" applyAlignment="1">
      <alignment/>
    </xf>
    <xf numFmtId="41" fontId="0" fillId="0" borderId="10" xfId="16" applyFont="1" applyBorder="1" applyAlignment="1">
      <alignment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41" fontId="0" fillId="0" borderId="0" xfId="16" applyAlignment="1">
      <alignment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3" xfId="0" applyBorder="1" applyAlignment="1">
      <alignment/>
    </xf>
    <xf numFmtId="165" fontId="3" fillId="0" borderId="6" xfId="22" applyNumberFormat="1" applyFont="1" applyBorder="1" applyAlignment="1">
      <alignment/>
    </xf>
    <xf numFmtId="165" fontId="0" fillId="0" borderId="11" xfId="22" applyNumberFormat="1" applyBorder="1" applyAlignment="1">
      <alignment/>
    </xf>
    <xf numFmtId="165" fontId="3" fillId="0" borderId="11" xfId="22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4" xfId="0" applyBorder="1" applyAlignment="1">
      <alignment/>
    </xf>
    <xf numFmtId="42" fontId="3" fillId="0" borderId="4" xfId="19" applyFont="1" applyBorder="1" applyAlignment="1">
      <alignment/>
    </xf>
    <xf numFmtId="0" fontId="0" fillId="0" borderId="7" xfId="0" applyBorder="1" applyAlignment="1">
      <alignment/>
    </xf>
    <xf numFmtId="41" fontId="0" fillId="0" borderId="12" xfId="0" applyNumberFormat="1" applyBorder="1" applyAlignment="1">
      <alignment/>
    </xf>
    <xf numFmtId="41" fontId="0" fillId="0" borderId="12" xfId="16" applyBorder="1" applyAlignment="1">
      <alignment/>
    </xf>
    <xf numFmtId="41" fontId="3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15.57421875" style="0" customWidth="1"/>
    <col min="3" max="3" width="17.00390625" style="41" customWidth="1"/>
    <col min="4" max="4" width="11.421875" style="0" bestFit="1" customWidth="1"/>
    <col min="5" max="5" width="17.28125" style="0" customWidth="1"/>
    <col min="6" max="6" width="16.140625" style="0" customWidth="1"/>
    <col min="7" max="7" width="15.57421875" style="0" customWidth="1"/>
    <col min="8" max="8" width="13.00390625" style="0" customWidth="1"/>
    <col min="9" max="9" width="21.140625" style="0" customWidth="1"/>
    <col min="10" max="10" width="13.7109375" style="0" hidden="1" customWidth="1"/>
    <col min="11" max="11" width="17.14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ht="12.75">
      <c r="A7" s="4"/>
      <c r="B7" s="5"/>
      <c r="C7" s="57" t="s">
        <v>4</v>
      </c>
      <c r="D7" s="58"/>
      <c r="E7" s="58"/>
      <c r="F7" s="59"/>
      <c r="G7" s="5"/>
      <c r="H7" s="42" t="s">
        <v>79</v>
      </c>
      <c r="I7" s="6"/>
      <c r="J7" s="7"/>
      <c r="K7" s="7"/>
    </row>
    <row r="8" spans="1:11" ht="12.75">
      <c r="A8" s="8"/>
      <c r="B8" s="9" t="s">
        <v>5</v>
      </c>
      <c r="C8" s="6" t="s">
        <v>6</v>
      </c>
      <c r="D8" s="6" t="s">
        <v>7</v>
      </c>
      <c r="E8" s="6" t="s">
        <v>8</v>
      </c>
      <c r="F8" s="10"/>
      <c r="G8" s="48"/>
      <c r="H8" s="11" t="s">
        <v>80</v>
      </c>
      <c r="I8" s="9"/>
      <c r="J8" s="11"/>
      <c r="K8" s="11" t="s">
        <v>9</v>
      </c>
    </row>
    <row r="9" spans="1:11" ht="12.75">
      <c r="A9" s="8"/>
      <c r="B9" s="9" t="s">
        <v>10</v>
      </c>
      <c r="C9" s="9" t="s">
        <v>11</v>
      </c>
      <c r="D9" s="9" t="s">
        <v>12</v>
      </c>
      <c r="E9" s="9" t="s">
        <v>6</v>
      </c>
      <c r="F9" s="12" t="s">
        <v>13</v>
      </c>
      <c r="G9" s="48" t="s">
        <v>14</v>
      </c>
      <c r="H9" s="11" t="s">
        <v>81</v>
      </c>
      <c r="I9" s="9" t="s">
        <v>15</v>
      </c>
      <c r="J9" s="11">
        <v>1998</v>
      </c>
      <c r="K9" s="11" t="s">
        <v>16</v>
      </c>
    </row>
    <row r="10" spans="1:11" ht="12.75" customHeight="1">
      <c r="A10" s="13" t="s">
        <v>17</v>
      </c>
      <c r="B10" s="14" t="s">
        <v>18</v>
      </c>
      <c r="C10" s="15">
        <v>36617</v>
      </c>
      <c r="D10" s="14" t="s">
        <v>19</v>
      </c>
      <c r="E10" s="14" t="s">
        <v>20</v>
      </c>
      <c r="F10" s="16" t="s">
        <v>21</v>
      </c>
      <c r="G10" s="49" t="s">
        <v>21</v>
      </c>
      <c r="H10" s="43" t="s">
        <v>12</v>
      </c>
      <c r="I10" s="17" t="s">
        <v>21</v>
      </c>
      <c r="J10" s="18" t="s">
        <v>5</v>
      </c>
      <c r="K10" s="18" t="s">
        <v>22</v>
      </c>
    </row>
    <row r="11" spans="1:11" ht="6.75" customHeight="1">
      <c r="A11" s="19"/>
      <c r="B11" s="20"/>
      <c r="C11" s="21"/>
      <c r="D11" s="22"/>
      <c r="E11" s="22"/>
      <c r="F11" s="22"/>
      <c r="G11" s="50"/>
      <c r="H11" s="44"/>
      <c r="I11" s="22"/>
      <c r="J11" s="22"/>
      <c r="K11" s="19"/>
    </row>
    <row r="12" spans="1:11" ht="12.75">
      <c r="A12" s="23" t="s">
        <v>8</v>
      </c>
      <c r="B12" s="24">
        <v>220276644</v>
      </c>
      <c r="C12" s="25">
        <v>1000965000</v>
      </c>
      <c r="D12" s="25">
        <v>0</v>
      </c>
      <c r="E12" s="25">
        <v>1000965000</v>
      </c>
      <c r="F12" s="25">
        <v>1221241644</v>
      </c>
      <c r="G12" s="51">
        <v>792299114</v>
      </c>
      <c r="H12" s="45">
        <f>+G12/F12</f>
        <v>0.6487652283170914</v>
      </c>
      <c r="I12" s="25">
        <v>428942530</v>
      </c>
      <c r="J12" s="25">
        <v>589911</v>
      </c>
      <c r="K12" s="25">
        <v>428352619</v>
      </c>
    </row>
    <row r="13" spans="1:11" ht="6.75" customHeight="1">
      <c r="A13" s="26"/>
      <c r="B13" s="27"/>
      <c r="C13" s="28"/>
      <c r="D13" s="29"/>
      <c r="E13" s="29"/>
      <c r="F13" s="29"/>
      <c r="G13" s="52"/>
      <c r="H13" s="27"/>
      <c r="I13" s="29"/>
      <c r="J13" s="29"/>
      <c r="K13" s="29"/>
    </row>
    <row r="14" spans="1:11" ht="18" customHeight="1">
      <c r="A14" s="30" t="s">
        <v>23</v>
      </c>
      <c r="B14" s="31">
        <v>2653325</v>
      </c>
      <c r="C14" s="32">
        <v>14066303</v>
      </c>
      <c r="D14" s="33">
        <v>0</v>
      </c>
      <c r="E14" s="31">
        <v>14066303</v>
      </c>
      <c r="F14" s="31">
        <v>16719628</v>
      </c>
      <c r="G14" s="53">
        <v>6947753</v>
      </c>
      <c r="H14" s="46">
        <f aca="true" t="shared" si="0" ref="H14:H69">+G14/F14</f>
        <v>0.4155447118799533</v>
      </c>
      <c r="I14" s="31">
        <v>9771875</v>
      </c>
      <c r="J14" s="31">
        <v>0</v>
      </c>
      <c r="K14" s="31">
        <v>9771875</v>
      </c>
    </row>
    <row r="15" spans="1:11" ht="18" customHeight="1">
      <c r="A15" s="30" t="s">
        <v>24</v>
      </c>
      <c r="B15" s="31">
        <v>897774</v>
      </c>
      <c r="C15" s="32">
        <v>3215719</v>
      </c>
      <c r="D15" s="33">
        <v>0</v>
      </c>
      <c r="E15" s="31">
        <v>3215719</v>
      </c>
      <c r="F15" s="31">
        <v>4113493</v>
      </c>
      <c r="G15" s="53">
        <v>2458069</v>
      </c>
      <c r="H15" s="46">
        <f t="shared" si="0"/>
        <v>0.5975624609060961</v>
      </c>
      <c r="I15" s="31">
        <v>1655424</v>
      </c>
      <c r="J15" s="31">
        <v>0</v>
      </c>
      <c r="K15" s="31">
        <v>1655424</v>
      </c>
    </row>
    <row r="16" spans="1:11" ht="18" customHeight="1">
      <c r="A16" s="30" t="s">
        <v>25</v>
      </c>
      <c r="B16" s="31">
        <v>1508804</v>
      </c>
      <c r="C16" s="32">
        <v>15035630</v>
      </c>
      <c r="D16" s="33">
        <v>0</v>
      </c>
      <c r="E16" s="31">
        <v>15035630</v>
      </c>
      <c r="F16" s="31">
        <v>16544434</v>
      </c>
      <c r="G16" s="53">
        <v>10558366</v>
      </c>
      <c r="H16" s="46">
        <f t="shared" si="0"/>
        <v>0.6381823639297663</v>
      </c>
      <c r="I16" s="31">
        <v>5986068</v>
      </c>
      <c r="J16" s="31">
        <v>0</v>
      </c>
      <c r="K16" s="31">
        <v>5986068</v>
      </c>
    </row>
    <row r="17" spans="1:11" ht="18" customHeight="1">
      <c r="A17" s="30" t="s">
        <v>26</v>
      </c>
      <c r="B17" s="31">
        <v>2160111</v>
      </c>
      <c r="C17" s="32">
        <v>10429385</v>
      </c>
      <c r="D17" s="33">
        <v>0</v>
      </c>
      <c r="E17" s="31">
        <v>10429385</v>
      </c>
      <c r="F17" s="31">
        <v>12589496</v>
      </c>
      <c r="G17" s="53">
        <v>5801680</v>
      </c>
      <c r="H17" s="46">
        <f t="shared" si="0"/>
        <v>0.46083496908851634</v>
      </c>
      <c r="I17" s="31">
        <v>6787816</v>
      </c>
      <c r="J17" s="31">
        <v>0</v>
      </c>
      <c r="K17" s="31">
        <v>6787816</v>
      </c>
    </row>
    <row r="18" spans="1:11" ht="18" customHeight="1">
      <c r="A18" s="30" t="s">
        <v>27</v>
      </c>
      <c r="B18" s="31">
        <v>23370278</v>
      </c>
      <c r="C18" s="32">
        <v>171424027</v>
      </c>
      <c r="D18" s="33">
        <v>0</v>
      </c>
      <c r="E18" s="31">
        <v>171424027</v>
      </c>
      <c r="F18" s="31">
        <v>194794305</v>
      </c>
      <c r="G18" s="53">
        <v>116600984</v>
      </c>
      <c r="H18" s="46">
        <f t="shared" si="0"/>
        <v>0.598585179376779</v>
      </c>
      <c r="I18" s="31">
        <v>78193321</v>
      </c>
      <c r="J18" s="31">
        <v>0</v>
      </c>
      <c r="K18" s="31">
        <v>78193321</v>
      </c>
    </row>
    <row r="19" spans="1:11" ht="18" customHeight="1">
      <c r="A19" s="30" t="s">
        <v>28</v>
      </c>
      <c r="B19" s="31">
        <v>1139625</v>
      </c>
      <c r="C19" s="32">
        <v>6550692</v>
      </c>
      <c r="D19" s="33">
        <v>0</v>
      </c>
      <c r="E19" s="31">
        <v>6550692</v>
      </c>
      <c r="F19" s="31">
        <v>7690317</v>
      </c>
      <c r="G19" s="53">
        <v>4495393</v>
      </c>
      <c r="H19" s="46">
        <f t="shared" si="0"/>
        <v>0.5845523663068766</v>
      </c>
      <c r="I19" s="31">
        <v>3194924</v>
      </c>
      <c r="J19" s="31">
        <v>0</v>
      </c>
      <c r="K19" s="31">
        <v>3194924</v>
      </c>
    </row>
    <row r="20" spans="1:11" ht="18" customHeight="1">
      <c r="A20" s="30" t="s">
        <v>29</v>
      </c>
      <c r="B20" s="31">
        <v>626166</v>
      </c>
      <c r="C20" s="32">
        <v>7700441</v>
      </c>
      <c r="D20" s="33">
        <v>0</v>
      </c>
      <c r="E20" s="31">
        <v>7700441</v>
      </c>
      <c r="F20" s="31">
        <v>8326607</v>
      </c>
      <c r="G20" s="53">
        <v>6801796</v>
      </c>
      <c r="H20" s="46">
        <f t="shared" si="0"/>
        <v>0.8168748687190353</v>
      </c>
      <c r="I20" s="31">
        <v>1524811</v>
      </c>
      <c r="J20" s="31">
        <v>448</v>
      </c>
      <c r="K20" s="31">
        <v>1524363</v>
      </c>
    </row>
    <row r="21" spans="1:11" ht="18" customHeight="1">
      <c r="A21" s="30" t="s">
        <v>30</v>
      </c>
      <c r="B21" s="31">
        <v>445978</v>
      </c>
      <c r="C21" s="32">
        <v>2457058</v>
      </c>
      <c r="D21" s="33">
        <v>0</v>
      </c>
      <c r="E21" s="31">
        <v>2457058</v>
      </c>
      <c r="F21" s="31">
        <v>2903036</v>
      </c>
      <c r="G21" s="53">
        <v>2287206</v>
      </c>
      <c r="H21" s="46">
        <f t="shared" si="0"/>
        <v>0.7878669089876943</v>
      </c>
      <c r="I21" s="31">
        <v>615830</v>
      </c>
      <c r="J21" s="31">
        <v>0</v>
      </c>
      <c r="K21" s="31">
        <v>615830</v>
      </c>
    </row>
    <row r="22" spans="1:11" ht="18" customHeight="1">
      <c r="A22" s="30" t="s">
        <v>31</v>
      </c>
      <c r="B22" s="31">
        <v>561649</v>
      </c>
      <c r="C22" s="32">
        <v>4528781</v>
      </c>
      <c r="D22" s="33">
        <v>0</v>
      </c>
      <c r="E22" s="31">
        <v>4528781</v>
      </c>
      <c r="F22" s="31">
        <v>5090430</v>
      </c>
      <c r="G22" s="53">
        <v>3842374</v>
      </c>
      <c r="H22" s="46">
        <f t="shared" si="0"/>
        <v>0.754823069956762</v>
      </c>
      <c r="I22" s="31">
        <v>1248056</v>
      </c>
      <c r="J22" s="31">
        <v>0</v>
      </c>
      <c r="K22" s="31">
        <v>1248056</v>
      </c>
    </row>
    <row r="23" spans="1:11" ht="18" customHeight="1">
      <c r="A23" s="30" t="s">
        <v>32</v>
      </c>
      <c r="B23" s="31">
        <v>49100309</v>
      </c>
      <c r="C23" s="32">
        <v>39070163</v>
      </c>
      <c r="D23" s="33">
        <v>0</v>
      </c>
      <c r="E23" s="31">
        <v>39070163</v>
      </c>
      <c r="F23" s="31">
        <v>88170472</v>
      </c>
      <c r="G23" s="53">
        <v>78882684</v>
      </c>
      <c r="H23" s="46">
        <f t="shared" si="0"/>
        <v>0.8946610153113391</v>
      </c>
      <c r="I23" s="31">
        <v>9287788</v>
      </c>
      <c r="J23" s="31">
        <v>0</v>
      </c>
      <c r="K23" s="31">
        <v>9287788</v>
      </c>
    </row>
    <row r="24" spans="1:11" ht="18" customHeight="1">
      <c r="A24" s="30" t="s">
        <v>33</v>
      </c>
      <c r="B24" s="31">
        <v>3808829</v>
      </c>
      <c r="C24" s="32">
        <v>20496219</v>
      </c>
      <c r="D24" s="33">
        <v>0</v>
      </c>
      <c r="E24" s="31">
        <v>20496219</v>
      </c>
      <c r="F24" s="31">
        <v>24305048</v>
      </c>
      <c r="G24" s="53">
        <v>10750969</v>
      </c>
      <c r="H24" s="46">
        <f t="shared" si="0"/>
        <v>0.4423348186763507</v>
      </c>
      <c r="I24" s="31">
        <v>13554079</v>
      </c>
      <c r="J24" s="31">
        <v>0</v>
      </c>
      <c r="K24" s="31">
        <v>13554079</v>
      </c>
    </row>
    <row r="25" spans="1:11" ht="18" customHeight="1">
      <c r="A25" s="30" t="s">
        <v>34</v>
      </c>
      <c r="B25" s="31">
        <v>660992</v>
      </c>
      <c r="C25" s="32">
        <v>6045743</v>
      </c>
      <c r="D25" s="33">
        <v>0</v>
      </c>
      <c r="E25" s="31">
        <v>6045743</v>
      </c>
      <c r="F25" s="31">
        <v>6706735</v>
      </c>
      <c r="G25" s="53">
        <v>3822100</v>
      </c>
      <c r="H25" s="46">
        <f t="shared" si="0"/>
        <v>0.5698898197110814</v>
      </c>
      <c r="I25" s="31">
        <v>2884635</v>
      </c>
      <c r="J25" s="31">
        <v>0</v>
      </c>
      <c r="K25" s="31">
        <v>2884635</v>
      </c>
    </row>
    <row r="26" spans="1:11" ht="18" customHeight="1">
      <c r="A26" s="30" t="s">
        <v>35</v>
      </c>
      <c r="B26" s="31">
        <v>1542413</v>
      </c>
      <c r="C26" s="32">
        <v>4095248</v>
      </c>
      <c r="D26" s="33">
        <v>0</v>
      </c>
      <c r="E26" s="31">
        <v>4095248</v>
      </c>
      <c r="F26" s="31">
        <v>5637661</v>
      </c>
      <c r="G26" s="53">
        <v>3531336</v>
      </c>
      <c r="H26" s="46">
        <f t="shared" si="0"/>
        <v>0.6263831755758283</v>
      </c>
      <c r="I26" s="31">
        <v>2106325</v>
      </c>
      <c r="J26" s="31">
        <v>0</v>
      </c>
      <c r="K26" s="31">
        <v>2106325</v>
      </c>
    </row>
    <row r="27" spans="1:11" ht="18" customHeight="1">
      <c r="A27" s="30" t="s">
        <v>36</v>
      </c>
      <c r="B27" s="31">
        <v>2149809</v>
      </c>
      <c r="C27" s="32">
        <v>40030985</v>
      </c>
      <c r="D27" s="33">
        <v>0</v>
      </c>
      <c r="E27" s="31">
        <v>40030985</v>
      </c>
      <c r="F27" s="31">
        <v>42180794</v>
      </c>
      <c r="G27" s="53">
        <v>33596112</v>
      </c>
      <c r="H27" s="46">
        <f t="shared" si="0"/>
        <v>0.7964788903689201</v>
      </c>
      <c r="I27" s="31">
        <v>8584682</v>
      </c>
      <c r="J27" s="31">
        <v>0</v>
      </c>
      <c r="K27" s="31">
        <v>8584682</v>
      </c>
    </row>
    <row r="28" spans="1:11" ht="18" customHeight="1">
      <c r="A28" s="30" t="s">
        <v>37</v>
      </c>
      <c r="B28" s="31">
        <v>4635707</v>
      </c>
      <c r="C28" s="32">
        <v>11014284</v>
      </c>
      <c r="D28" s="33">
        <v>0</v>
      </c>
      <c r="E28" s="31">
        <v>11014284</v>
      </c>
      <c r="F28" s="31">
        <v>15649991</v>
      </c>
      <c r="G28" s="53">
        <v>11749387</v>
      </c>
      <c r="H28" s="46">
        <f t="shared" si="0"/>
        <v>0.7507599844626108</v>
      </c>
      <c r="I28" s="31">
        <v>3900604</v>
      </c>
      <c r="J28" s="31">
        <v>0</v>
      </c>
      <c r="K28" s="31">
        <v>3900604</v>
      </c>
    </row>
    <row r="29" spans="1:11" ht="18" customHeight="1">
      <c r="A29" s="30" t="s">
        <v>38</v>
      </c>
      <c r="B29" s="31">
        <v>741150</v>
      </c>
      <c r="C29" s="32">
        <v>3259920</v>
      </c>
      <c r="D29" s="33">
        <v>0</v>
      </c>
      <c r="E29" s="31">
        <v>3259920</v>
      </c>
      <c r="F29" s="31">
        <v>4001070</v>
      </c>
      <c r="G29" s="53">
        <v>2351672</v>
      </c>
      <c r="H29" s="46">
        <f t="shared" si="0"/>
        <v>0.5877607739929569</v>
      </c>
      <c r="I29" s="31">
        <v>1649398</v>
      </c>
      <c r="J29" s="31">
        <v>5375</v>
      </c>
      <c r="K29" s="31">
        <v>1644023</v>
      </c>
    </row>
    <row r="30" spans="1:11" ht="18" customHeight="1">
      <c r="A30" s="30" t="s">
        <v>39</v>
      </c>
      <c r="B30" s="31">
        <v>648988</v>
      </c>
      <c r="C30" s="32">
        <v>3440280</v>
      </c>
      <c r="D30" s="33">
        <v>0</v>
      </c>
      <c r="E30" s="31">
        <v>3440280</v>
      </c>
      <c r="F30" s="31">
        <v>4089268</v>
      </c>
      <c r="G30" s="53">
        <v>2935216</v>
      </c>
      <c r="H30" s="46">
        <f t="shared" si="0"/>
        <v>0.7177851879602902</v>
      </c>
      <c r="I30" s="31">
        <v>1154052</v>
      </c>
      <c r="J30" s="31">
        <v>0</v>
      </c>
      <c r="K30" s="31">
        <v>1154052</v>
      </c>
    </row>
    <row r="31" spans="1:11" ht="18" customHeight="1">
      <c r="A31" s="30" t="s">
        <v>40</v>
      </c>
      <c r="B31" s="31">
        <v>9400587</v>
      </c>
      <c r="C31" s="32">
        <v>15511193</v>
      </c>
      <c r="D31" s="33">
        <v>0</v>
      </c>
      <c r="E31" s="31">
        <v>15511193</v>
      </c>
      <c r="F31" s="31">
        <v>24911780</v>
      </c>
      <c r="G31" s="53">
        <v>14747427</v>
      </c>
      <c r="H31" s="46">
        <f t="shared" si="0"/>
        <v>0.5919860804808007</v>
      </c>
      <c r="I31" s="31">
        <v>10164353</v>
      </c>
      <c r="J31" s="31">
        <v>0</v>
      </c>
      <c r="K31" s="31">
        <v>10164353</v>
      </c>
    </row>
    <row r="32" spans="1:11" ht="18" customHeight="1">
      <c r="A32" s="30" t="s">
        <v>41</v>
      </c>
      <c r="B32" s="31">
        <v>3235866</v>
      </c>
      <c r="C32" s="32">
        <v>21598829</v>
      </c>
      <c r="D32" s="33">
        <v>0</v>
      </c>
      <c r="E32" s="31">
        <v>21598829</v>
      </c>
      <c r="F32" s="31">
        <v>24834695</v>
      </c>
      <c r="G32" s="53">
        <v>12500992</v>
      </c>
      <c r="H32" s="46">
        <f t="shared" si="0"/>
        <v>0.5033680502216757</v>
      </c>
      <c r="I32" s="31">
        <v>12333703</v>
      </c>
      <c r="J32" s="31">
        <v>0</v>
      </c>
      <c r="K32" s="31">
        <v>12333703</v>
      </c>
    </row>
    <row r="33" spans="1:11" ht="18" customHeight="1">
      <c r="A33" s="30" t="s">
        <v>42</v>
      </c>
      <c r="B33" s="31">
        <v>223216</v>
      </c>
      <c r="C33" s="32">
        <v>3720413</v>
      </c>
      <c r="D33" s="33">
        <v>0</v>
      </c>
      <c r="E33" s="31">
        <v>3720413</v>
      </c>
      <c r="F33" s="31">
        <v>3943629</v>
      </c>
      <c r="G33" s="53">
        <v>2817966</v>
      </c>
      <c r="H33" s="46">
        <f t="shared" si="0"/>
        <v>0.7145616385314135</v>
      </c>
      <c r="I33" s="31">
        <v>1125663</v>
      </c>
      <c r="J33" s="31">
        <v>0</v>
      </c>
      <c r="K33" s="31">
        <v>1125663</v>
      </c>
    </row>
    <row r="34" spans="1:11" ht="18" customHeight="1">
      <c r="A34" s="30" t="s">
        <v>43</v>
      </c>
      <c r="B34" s="31">
        <v>2437153</v>
      </c>
      <c r="C34" s="32">
        <v>13787590</v>
      </c>
      <c r="D34" s="33">
        <v>0</v>
      </c>
      <c r="E34" s="31">
        <v>13787590</v>
      </c>
      <c r="F34" s="31">
        <v>16224743</v>
      </c>
      <c r="G34" s="53">
        <v>13227164</v>
      </c>
      <c r="H34" s="46">
        <f t="shared" si="0"/>
        <v>0.8152464418080458</v>
      </c>
      <c r="I34" s="31">
        <v>2997579</v>
      </c>
      <c r="J34" s="31">
        <v>0</v>
      </c>
      <c r="K34" s="31">
        <v>2997579</v>
      </c>
    </row>
    <row r="35" spans="1:11" ht="18" customHeight="1">
      <c r="A35" s="30" t="s">
        <v>44</v>
      </c>
      <c r="B35" s="31">
        <v>901336</v>
      </c>
      <c r="C35" s="32">
        <v>12957434</v>
      </c>
      <c r="D35" s="33">
        <v>0</v>
      </c>
      <c r="E35" s="31">
        <v>12957434</v>
      </c>
      <c r="F35" s="31">
        <v>13858770</v>
      </c>
      <c r="G35" s="53">
        <v>10758862</v>
      </c>
      <c r="H35" s="46">
        <f t="shared" si="0"/>
        <v>0.7763215638905906</v>
      </c>
      <c r="I35" s="31">
        <v>3099908</v>
      </c>
      <c r="J35" s="31">
        <v>360</v>
      </c>
      <c r="K35" s="31">
        <v>3099548</v>
      </c>
    </row>
    <row r="36" spans="1:11" ht="18" customHeight="1">
      <c r="A36" s="30" t="s">
        <v>45</v>
      </c>
      <c r="B36" s="31">
        <v>2720988</v>
      </c>
      <c r="C36" s="32">
        <v>28969657</v>
      </c>
      <c r="D36" s="33">
        <v>0</v>
      </c>
      <c r="E36" s="31">
        <v>28969657</v>
      </c>
      <c r="F36" s="31">
        <v>31690645</v>
      </c>
      <c r="G36" s="53">
        <v>27103679</v>
      </c>
      <c r="H36" s="46">
        <f t="shared" si="0"/>
        <v>0.8552580422392791</v>
      </c>
      <c r="I36" s="31">
        <v>4586966</v>
      </c>
      <c r="J36" s="31">
        <v>0</v>
      </c>
      <c r="K36" s="31">
        <v>4586966</v>
      </c>
    </row>
    <row r="37" spans="1:11" ht="18" customHeight="1">
      <c r="A37" s="30" t="s">
        <v>46</v>
      </c>
      <c r="B37" s="31">
        <v>1805779</v>
      </c>
      <c r="C37" s="32">
        <v>8048735</v>
      </c>
      <c r="D37" s="33">
        <v>0</v>
      </c>
      <c r="E37" s="31">
        <v>8048735</v>
      </c>
      <c r="F37" s="31">
        <v>9854514</v>
      </c>
      <c r="G37" s="53">
        <v>8696623</v>
      </c>
      <c r="H37" s="46">
        <f t="shared" si="0"/>
        <v>0.8825014607518951</v>
      </c>
      <c r="I37" s="31">
        <v>1157891</v>
      </c>
      <c r="J37" s="31">
        <v>0</v>
      </c>
      <c r="K37" s="31">
        <v>1157891</v>
      </c>
    </row>
    <row r="38" spans="1:11" ht="18" customHeight="1">
      <c r="A38" s="30" t="s">
        <v>47</v>
      </c>
      <c r="B38" s="31">
        <v>2403876</v>
      </c>
      <c r="C38" s="32">
        <v>12562595</v>
      </c>
      <c r="D38" s="33">
        <v>0</v>
      </c>
      <c r="E38" s="31">
        <v>12562595</v>
      </c>
      <c r="F38" s="31">
        <v>14966471</v>
      </c>
      <c r="G38" s="53">
        <v>7747880</v>
      </c>
      <c r="H38" s="46">
        <f t="shared" si="0"/>
        <v>0.5176824917510614</v>
      </c>
      <c r="I38" s="31">
        <v>7218591</v>
      </c>
      <c r="J38" s="31">
        <v>0</v>
      </c>
      <c r="K38" s="31">
        <v>7218591</v>
      </c>
    </row>
    <row r="39" spans="1:11" ht="18" customHeight="1">
      <c r="A39" s="30" t="s">
        <v>48</v>
      </c>
      <c r="B39" s="31">
        <v>2953021</v>
      </c>
      <c r="C39" s="32">
        <v>14008527</v>
      </c>
      <c r="D39" s="33">
        <v>0</v>
      </c>
      <c r="E39" s="31">
        <v>14008527</v>
      </c>
      <c r="F39" s="31">
        <v>16961548</v>
      </c>
      <c r="G39" s="53">
        <v>11025059</v>
      </c>
      <c r="H39" s="46">
        <f t="shared" si="0"/>
        <v>0.6500031129234195</v>
      </c>
      <c r="I39" s="31">
        <v>5936489</v>
      </c>
      <c r="J39" s="31">
        <v>0</v>
      </c>
      <c r="K39" s="31">
        <v>5936489</v>
      </c>
    </row>
    <row r="40" spans="1:11" ht="18" customHeight="1">
      <c r="A40" s="30" t="s">
        <v>49</v>
      </c>
      <c r="B40" s="31">
        <v>142153</v>
      </c>
      <c r="C40" s="32">
        <v>4149252</v>
      </c>
      <c r="D40" s="33">
        <v>0</v>
      </c>
      <c r="E40" s="31">
        <v>4149252</v>
      </c>
      <c r="F40" s="31">
        <v>4291405</v>
      </c>
      <c r="G40" s="53">
        <v>3462754</v>
      </c>
      <c r="H40" s="46">
        <f t="shared" si="0"/>
        <v>0.8069044986432182</v>
      </c>
      <c r="I40" s="31">
        <v>828651</v>
      </c>
      <c r="J40" s="31">
        <v>0</v>
      </c>
      <c r="K40" s="31">
        <v>828651</v>
      </c>
    </row>
    <row r="41" spans="1:11" ht="18" customHeight="1">
      <c r="A41" s="30" t="s">
        <v>50</v>
      </c>
      <c r="B41" s="31">
        <v>303837</v>
      </c>
      <c r="C41" s="32">
        <v>2457058</v>
      </c>
      <c r="D41" s="33">
        <v>0</v>
      </c>
      <c r="E41" s="31">
        <v>2457058</v>
      </c>
      <c r="F41" s="31">
        <v>2760895</v>
      </c>
      <c r="G41" s="53">
        <v>1150416</v>
      </c>
      <c r="H41" s="46">
        <f t="shared" si="0"/>
        <v>0.41668227150978215</v>
      </c>
      <c r="I41" s="31">
        <v>1610479</v>
      </c>
      <c r="J41" s="31">
        <v>0</v>
      </c>
      <c r="K41" s="31">
        <v>1610479</v>
      </c>
    </row>
    <row r="42" spans="1:11" ht="18" customHeight="1">
      <c r="A42" s="30" t="s">
        <v>51</v>
      </c>
      <c r="B42" s="31">
        <v>329121</v>
      </c>
      <c r="C42" s="32">
        <v>3661485</v>
      </c>
      <c r="D42" s="33">
        <v>0</v>
      </c>
      <c r="E42" s="31">
        <v>3661485</v>
      </c>
      <c r="F42" s="31">
        <v>3990606</v>
      </c>
      <c r="G42" s="53">
        <v>2659953</v>
      </c>
      <c r="H42" s="46">
        <f t="shared" si="0"/>
        <v>0.6665536512499606</v>
      </c>
      <c r="I42" s="31">
        <v>1330653</v>
      </c>
      <c r="J42" s="31">
        <v>0</v>
      </c>
      <c r="K42" s="31">
        <v>1330653</v>
      </c>
    </row>
    <row r="43" spans="1:11" ht="18" customHeight="1">
      <c r="A43" s="30" t="s">
        <v>52</v>
      </c>
      <c r="B43" s="31">
        <v>22038</v>
      </c>
      <c r="C43" s="32">
        <v>2457058</v>
      </c>
      <c r="D43" s="33">
        <v>0</v>
      </c>
      <c r="E43" s="31">
        <v>2457058</v>
      </c>
      <c r="F43" s="31">
        <v>2479096</v>
      </c>
      <c r="G43" s="53">
        <v>1965096</v>
      </c>
      <c r="H43" s="46">
        <f t="shared" si="0"/>
        <v>0.7926663590276456</v>
      </c>
      <c r="I43" s="31">
        <v>514000</v>
      </c>
      <c r="J43" s="31">
        <v>0</v>
      </c>
      <c r="K43" s="31">
        <v>514000</v>
      </c>
    </row>
    <row r="44" spans="1:11" ht="18" customHeight="1">
      <c r="A44" s="30" t="s">
        <v>53</v>
      </c>
      <c r="B44" s="31">
        <v>3432225</v>
      </c>
      <c r="C44" s="32">
        <v>23699434</v>
      </c>
      <c r="D44" s="33">
        <v>0</v>
      </c>
      <c r="E44" s="31">
        <v>23699434</v>
      </c>
      <c r="F44" s="31">
        <v>27131659</v>
      </c>
      <c r="G44" s="53">
        <v>20452147</v>
      </c>
      <c r="H44" s="46">
        <f t="shared" si="0"/>
        <v>0.7538111473389814</v>
      </c>
      <c r="I44" s="31">
        <v>6679512</v>
      </c>
      <c r="J44" s="31">
        <v>0</v>
      </c>
      <c r="K44" s="31">
        <v>6679512</v>
      </c>
    </row>
    <row r="45" spans="1:11" ht="18" customHeight="1">
      <c r="A45" s="30" t="s">
        <v>54</v>
      </c>
      <c r="B45" s="31">
        <v>380394</v>
      </c>
      <c r="C45" s="32">
        <v>9129922</v>
      </c>
      <c r="D45" s="33">
        <v>0</v>
      </c>
      <c r="E45" s="31">
        <v>9129922</v>
      </c>
      <c r="F45" s="31">
        <v>9510316</v>
      </c>
      <c r="G45" s="53">
        <v>7402058</v>
      </c>
      <c r="H45" s="46">
        <f t="shared" si="0"/>
        <v>0.7783188276814356</v>
      </c>
      <c r="I45" s="31">
        <v>2108258</v>
      </c>
      <c r="J45" s="31">
        <v>0</v>
      </c>
      <c r="K45" s="31">
        <v>2108258</v>
      </c>
    </row>
    <row r="46" spans="1:11" ht="18" customHeight="1">
      <c r="A46" s="30" t="s">
        <v>55</v>
      </c>
      <c r="B46" s="31">
        <v>26717433</v>
      </c>
      <c r="C46" s="32">
        <v>81034703</v>
      </c>
      <c r="D46" s="33">
        <v>0</v>
      </c>
      <c r="E46" s="31">
        <v>81034703</v>
      </c>
      <c r="F46" s="31">
        <v>107752136</v>
      </c>
      <c r="G46" s="53">
        <v>51677507</v>
      </c>
      <c r="H46" s="46">
        <f t="shared" si="0"/>
        <v>0.47959612605730617</v>
      </c>
      <c r="I46" s="31">
        <v>56074629</v>
      </c>
      <c r="J46" s="31">
        <v>173960</v>
      </c>
      <c r="K46" s="31">
        <v>55900669</v>
      </c>
    </row>
    <row r="47" spans="1:11" ht="18" customHeight="1">
      <c r="A47" s="30" t="s">
        <v>56</v>
      </c>
      <c r="B47" s="31">
        <v>3977480</v>
      </c>
      <c r="C47" s="32">
        <v>14391704</v>
      </c>
      <c r="D47" s="33">
        <v>0</v>
      </c>
      <c r="E47" s="31">
        <v>14391704</v>
      </c>
      <c r="F47" s="31">
        <v>18369184</v>
      </c>
      <c r="G47" s="53">
        <v>11013639</v>
      </c>
      <c r="H47" s="46">
        <f t="shared" si="0"/>
        <v>0.5995714888587321</v>
      </c>
      <c r="I47" s="31">
        <v>7355545</v>
      </c>
      <c r="J47" s="31">
        <v>0</v>
      </c>
      <c r="K47" s="31">
        <v>7355545</v>
      </c>
    </row>
    <row r="48" spans="1:11" ht="18" customHeight="1">
      <c r="A48" s="30" t="s">
        <v>57</v>
      </c>
      <c r="B48" s="31">
        <v>216798</v>
      </c>
      <c r="C48" s="32">
        <v>2457058</v>
      </c>
      <c r="D48" s="33">
        <v>0</v>
      </c>
      <c r="E48" s="31">
        <v>2457058</v>
      </c>
      <c r="F48" s="31">
        <v>2673856</v>
      </c>
      <c r="G48" s="53">
        <v>2322513</v>
      </c>
      <c r="H48" s="46">
        <f t="shared" si="0"/>
        <v>0.8686006277077001</v>
      </c>
      <c r="I48" s="31">
        <v>351343</v>
      </c>
      <c r="J48" s="31">
        <v>0</v>
      </c>
      <c r="K48" s="31">
        <v>351343</v>
      </c>
    </row>
    <row r="49" spans="1:11" ht="18" customHeight="1">
      <c r="A49" s="30" t="s">
        <v>58</v>
      </c>
      <c r="B49" s="31">
        <v>4440365</v>
      </c>
      <c r="C49" s="32">
        <v>41633629</v>
      </c>
      <c r="D49" s="33">
        <v>0</v>
      </c>
      <c r="E49" s="31">
        <v>41633629</v>
      </c>
      <c r="F49" s="31">
        <v>46073994</v>
      </c>
      <c r="G49" s="53">
        <v>19514447</v>
      </c>
      <c r="H49" s="46">
        <f t="shared" si="0"/>
        <v>0.4235458076415081</v>
      </c>
      <c r="I49" s="31">
        <v>26559547</v>
      </c>
      <c r="J49" s="31">
        <v>0</v>
      </c>
      <c r="K49" s="31">
        <v>26559547</v>
      </c>
    </row>
    <row r="50" spans="1:11" ht="18" customHeight="1">
      <c r="A50" s="30" t="s">
        <v>59</v>
      </c>
      <c r="B50" s="31">
        <v>628890</v>
      </c>
      <c r="C50" s="32">
        <v>10326811</v>
      </c>
      <c r="D50" s="33">
        <v>0</v>
      </c>
      <c r="E50" s="31">
        <v>10326811</v>
      </c>
      <c r="F50" s="31">
        <v>10955701</v>
      </c>
      <c r="G50" s="53">
        <v>5985352</v>
      </c>
      <c r="H50" s="46">
        <f t="shared" si="0"/>
        <v>0.54632305135016</v>
      </c>
      <c r="I50" s="31">
        <v>4970349</v>
      </c>
      <c r="J50" s="31">
        <v>0</v>
      </c>
      <c r="K50" s="31">
        <v>4970349</v>
      </c>
    </row>
    <row r="51" spans="1:11" ht="18" customHeight="1">
      <c r="A51" s="30" t="s">
        <v>60</v>
      </c>
      <c r="B51" s="31">
        <v>1677965</v>
      </c>
      <c r="C51" s="32">
        <v>14609203</v>
      </c>
      <c r="D51" s="33">
        <v>0</v>
      </c>
      <c r="E51" s="31">
        <v>14609203</v>
      </c>
      <c r="F51" s="31">
        <v>16287168</v>
      </c>
      <c r="G51" s="53">
        <v>12597411</v>
      </c>
      <c r="H51" s="46">
        <f t="shared" si="0"/>
        <v>0.7734561956995839</v>
      </c>
      <c r="I51" s="31">
        <v>3689757</v>
      </c>
      <c r="J51" s="31">
        <v>0</v>
      </c>
      <c r="K51" s="31">
        <v>3689757</v>
      </c>
    </row>
    <row r="52" spans="1:11" ht="18" customHeight="1">
      <c r="A52" s="30" t="s">
        <v>61</v>
      </c>
      <c r="B52" s="31">
        <v>9495051</v>
      </c>
      <c r="C52" s="32">
        <v>34298461</v>
      </c>
      <c r="D52" s="33">
        <v>0</v>
      </c>
      <c r="E52" s="31">
        <v>34298461</v>
      </c>
      <c r="F52" s="31">
        <v>43793512</v>
      </c>
      <c r="G52" s="53">
        <v>29949295</v>
      </c>
      <c r="H52" s="46">
        <f t="shared" si="0"/>
        <v>0.6838751594071742</v>
      </c>
      <c r="I52" s="31">
        <v>13844217</v>
      </c>
      <c r="J52" s="31">
        <v>0</v>
      </c>
      <c r="K52" s="31">
        <v>13844217</v>
      </c>
    </row>
    <row r="53" spans="1:11" ht="18" customHeight="1">
      <c r="A53" s="30" t="s">
        <v>62</v>
      </c>
      <c r="B53" s="31">
        <v>7221402</v>
      </c>
      <c r="C53" s="32">
        <v>54369986</v>
      </c>
      <c r="D53" s="33">
        <v>0</v>
      </c>
      <c r="E53" s="31">
        <v>54369986</v>
      </c>
      <c r="F53" s="31">
        <v>61591388</v>
      </c>
      <c r="G53" s="53">
        <v>43776943</v>
      </c>
      <c r="H53" s="46">
        <f t="shared" si="0"/>
        <v>0.7107640275942474</v>
      </c>
      <c r="I53" s="31">
        <v>17814445</v>
      </c>
      <c r="J53" s="31">
        <v>8533</v>
      </c>
      <c r="K53" s="31">
        <v>17805912</v>
      </c>
    </row>
    <row r="54" spans="1:11" ht="18" customHeight="1">
      <c r="A54" s="30" t="s">
        <v>63</v>
      </c>
      <c r="B54" s="31">
        <v>306829</v>
      </c>
      <c r="C54" s="32">
        <v>2490640</v>
      </c>
      <c r="D54" s="33">
        <v>0</v>
      </c>
      <c r="E54" s="31">
        <v>2490640</v>
      </c>
      <c r="F54" s="31">
        <v>2797469</v>
      </c>
      <c r="G54" s="53">
        <v>1808547</v>
      </c>
      <c r="H54" s="46">
        <f t="shared" si="0"/>
        <v>0.6464940272796589</v>
      </c>
      <c r="I54" s="31">
        <v>988922</v>
      </c>
      <c r="J54" s="31">
        <v>0</v>
      </c>
      <c r="K54" s="31">
        <v>988922</v>
      </c>
    </row>
    <row r="55" spans="1:11" ht="18" customHeight="1">
      <c r="A55" s="30" t="s">
        <v>64</v>
      </c>
      <c r="B55" s="31">
        <v>4538645</v>
      </c>
      <c r="C55" s="32">
        <v>12091526</v>
      </c>
      <c r="D55" s="33">
        <v>0</v>
      </c>
      <c r="E55" s="31">
        <v>12091526</v>
      </c>
      <c r="F55" s="31">
        <v>16630171</v>
      </c>
      <c r="G55" s="53">
        <v>8863261</v>
      </c>
      <c r="H55" s="46">
        <f t="shared" si="0"/>
        <v>0.5329627097640788</v>
      </c>
      <c r="I55" s="31">
        <v>7766910</v>
      </c>
      <c r="J55" s="31">
        <v>0</v>
      </c>
      <c r="K55" s="31">
        <v>7766910</v>
      </c>
    </row>
    <row r="56" spans="1:11" ht="18" customHeight="1">
      <c r="A56" s="30" t="s">
        <v>65</v>
      </c>
      <c r="B56" s="31">
        <v>799572</v>
      </c>
      <c r="C56" s="32">
        <v>2457058</v>
      </c>
      <c r="D56" s="33">
        <v>0</v>
      </c>
      <c r="E56" s="31">
        <v>2457058</v>
      </c>
      <c r="F56" s="31">
        <v>3256630</v>
      </c>
      <c r="G56" s="53">
        <v>1886553</v>
      </c>
      <c r="H56" s="46">
        <f t="shared" si="0"/>
        <v>0.5792960821462678</v>
      </c>
      <c r="I56" s="31">
        <v>1370077</v>
      </c>
      <c r="J56" s="31">
        <v>0</v>
      </c>
      <c r="K56" s="31">
        <v>1370077</v>
      </c>
    </row>
    <row r="57" spans="1:11" ht="18" customHeight="1">
      <c r="A57" s="30" t="s">
        <v>66</v>
      </c>
      <c r="B57" s="31">
        <v>2702018</v>
      </c>
      <c r="C57" s="32">
        <v>18465533</v>
      </c>
      <c r="D57" s="33">
        <v>0</v>
      </c>
      <c r="E57" s="31">
        <v>18465533</v>
      </c>
      <c r="F57" s="31">
        <v>21167551</v>
      </c>
      <c r="G57" s="53">
        <v>9659749</v>
      </c>
      <c r="H57" s="46">
        <f t="shared" si="0"/>
        <v>0.45634702852493425</v>
      </c>
      <c r="I57" s="31">
        <v>11507802</v>
      </c>
      <c r="J57" s="31">
        <v>39427</v>
      </c>
      <c r="K57" s="31">
        <v>11468375</v>
      </c>
    </row>
    <row r="58" spans="1:11" ht="18" customHeight="1">
      <c r="A58" s="30" t="s">
        <v>67</v>
      </c>
      <c r="B58" s="31">
        <v>20746052</v>
      </c>
      <c r="C58" s="32">
        <v>88620250</v>
      </c>
      <c r="D58" s="33">
        <v>0</v>
      </c>
      <c r="E58" s="31">
        <v>88620250</v>
      </c>
      <c r="F58" s="31">
        <v>109366302</v>
      </c>
      <c r="G58" s="53">
        <v>73510109</v>
      </c>
      <c r="H58" s="46">
        <f t="shared" si="0"/>
        <v>0.6721458772556834</v>
      </c>
      <c r="I58" s="31">
        <v>35856193</v>
      </c>
      <c r="J58" s="31">
        <v>100071</v>
      </c>
      <c r="K58" s="31">
        <v>35756122</v>
      </c>
    </row>
    <row r="59" spans="1:11" ht="18" customHeight="1">
      <c r="A59" s="30" t="s">
        <v>68</v>
      </c>
      <c r="B59" s="31">
        <v>474957</v>
      </c>
      <c r="C59" s="32">
        <v>3301394</v>
      </c>
      <c r="D59" s="33">
        <v>0</v>
      </c>
      <c r="E59" s="31">
        <v>3301394</v>
      </c>
      <c r="F59" s="31">
        <v>3776351</v>
      </c>
      <c r="G59" s="53">
        <v>2739096</v>
      </c>
      <c r="H59" s="46">
        <f t="shared" si="0"/>
        <v>0.7253287631366894</v>
      </c>
      <c r="I59" s="31">
        <v>1037255</v>
      </c>
      <c r="J59" s="31">
        <v>0</v>
      </c>
      <c r="K59" s="31">
        <v>1037255</v>
      </c>
    </row>
    <row r="60" spans="1:11" ht="18" customHeight="1">
      <c r="A60" s="30" t="s">
        <v>69</v>
      </c>
      <c r="B60" s="31">
        <v>746093</v>
      </c>
      <c r="C60" s="32">
        <v>2457058</v>
      </c>
      <c r="D60" s="33">
        <v>0</v>
      </c>
      <c r="E60" s="31">
        <v>2457058</v>
      </c>
      <c r="F60" s="31">
        <v>3203151</v>
      </c>
      <c r="G60" s="53">
        <v>3203151</v>
      </c>
      <c r="H60" s="46">
        <f t="shared" si="0"/>
        <v>1</v>
      </c>
      <c r="I60" s="31">
        <v>0</v>
      </c>
      <c r="J60" s="31">
        <v>0</v>
      </c>
      <c r="K60" s="31">
        <v>0</v>
      </c>
    </row>
    <row r="61" spans="1:11" ht="18" customHeight="1">
      <c r="A61" s="30" t="s">
        <v>70</v>
      </c>
      <c r="B61" s="31">
        <v>0</v>
      </c>
      <c r="C61" s="32">
        <v>13385882</v>
      </c>
      <c r="D61" s="33">
        <v>0</v>
      </c>
      <c r="E61" s="31">
        <v>13385882</v>
      </c>
      <c r="F61" s="31">
        <v>13385882</v>
      </c>
      <c r="G61" s="53">
        <v>9118362</v>
      </c>
      <c r="H61" s="46">
        <f t="shared" si="0"/>
        <v>0.6811924683035455</v>
      </c>
      <c r="I61" s="31">
        <v>4267520</v>
      </c>
      <c r="J61" s="31">
        <v>0</v>
      </c>
      <c r="K61" s="31">
        <v>4267520</v>
      </c>
    </row>
    <row r="62" spans="1:11" ht="18" customHeight="1">
      <c r="A62" s="30" t="s">
        <v>71</v>
      </c>
      <c r="B62" s="31">
        <v>2996567</v>
      </c>
      <c r="C62" s="32">
        <v>21370932</v>
      </c>
      <c r="D62" s="33">
        <v>0</v>
      </c>
      <c r="E62" s="31">
        <v>21370932</v>
      </c>
      <c r="F62" s="31">
        <v>24367499</v>
      </c>
      <c r="G62" s="53">
        <v>17861617</v>
      </c>
      <c r="H62" s="46">
        <f t="shared" si="0"/>
        <v>0.7330098587466854</v>
      </c>
      <c r="I62" s="31">
        <v>6505882</v>
      </c>
      <c r="J62" s="31">
        <v>342</v>
      </c>
      <c r="K62" s="31">
        <v>6505540</v>
      </c>
    </row>
    <row r="63" spans="1:11" ht="18" customHeight="1">
      <c r="A63" s="30" t="s">
        <v>72</v>
      </c>
      <c r="B63" s="31">
        <v>1052116</v>
      </c>
      <c r="C63" s="32">
        <v>10548280</v>
      </c>
      <c r="D63" s="33">
        <v>0</v>
      </c>
      <c r="E63" s="31">
        <v>10548280</v>
      </c>
      <c r="F63" s="31">
        <v>11600396</v>
      </c>
      <c r="G63" s="53">
        <v>9543266</v>
      </c>
      <c r="H63" s="46">
        <f t="shared" si="0"/>
        <v>0.8226672606693771</v>
      </c>
      <c r="I63" s="31">
        <v>2057130</v>
      </c>
      <c r="J63" s="31">
        <v>0</v>
      </c>
      <c r="K63" s="31">
        <v>2057130</v>
      </c>
    </row>
    <row r="64" spans="1:11" ht="18" customHeight="1">
      <c r="A64" s="30" t="s">
        <v>73</v>
      </c>
      <c r="B64" s="31">
        <v>707880</v>
      </c>
      <c r="C64" s="32">
        <v>9633249</v>
      </c>
      <c r="D64" s="33">
        <v>0</v>
      </c>
      <c r="E64" s="31">
        <v>9633249</v>
      </c>
      <c r="F64" s="31">
        <v>10341129</v>
      </c>
      <c r="G64" s="53">
        <v>7815994</v>
      </c>
      <c r="H64" s="46">
        <f t="shared" si="0"/>
        <v>0.7558163136732943</v>
      </c>
      <c r="I64" s="31">
        <v>2525135</v>
      </c>
      <c r="J64" s="31">
        <v>0</v>
      </c>
      <c r="K64" s="31">
        <v>2525135</v>
      </c>
    </row>
    <row r="65" spans="1:11" ht="18" customHeight="1">
      <c r="A65" s="30" t="s">
        <v>74</v>
      </c>
      <c r="B65" s="31">
        <v>752879</v>
      </c>
      <c r="C65" s="32">
        <v>2457058</v>
      </c>
      <c r="D65" s="33">
        <v>0</v>
      </c>
      <c r="E65" s="31">
        <v>2457058</v>
      </c>
      <c r="F65" s="31">
        <v>3209937</v>
      </c>
      <c r="G65" s="53">
        <v>2291747</v>
      </c>
      <c r="H65" s="46">
        <f t="shared" si="0"/>
        <v>0.7139538875685099</v>
      </c>
      <c r="I65" s="31">
        <v>918190</v>
      </c>
      <c r="J65" s="31">
        <v>0</v>
      </c>
      <c r="K65" s="31">
        <v>918190</v>
      </c>
    </row>
    <row r="66" spans="1:11" ht="18" customHeight="1">
      <c r="A66" s="30" t="s">
        <v>75</v>
      </c>
      <c r="B66" s="33">
        <v>0</v>
      </c>
      <c r="C66" s="32">
        <v>2842637</v>
      </c>
      <c r="D66" s="33">
        <v>0</v>
      </c>
      <c r="E66" s="31">
        <v>2842637</v>
      </c>
      <c r="F66" s="31">
        <v>2842637</v>
      </c>
      <c r="G66" s="54">
        <v>872726</v>
      </c>
      <c r="H66" s="46">
        <f t="shared" si="0"/>
        <v>0.30701281943491204</v>
      </c>
      <c r="I66" s="31">
        <v>1969911</v>
      </c>
      <c r="J66" s="33">
        <v>0</v>
      </c>
      <c r="K66" s="31">
        <v>1969911</v>
      </c>
    </row>
    <row r="67" spans="1:11" ht="18" customHeight="1">
      <c r="A67" s="34" t="s">
        <v>76</v>
      </c>
      <c r="B67" s="35">
        <v>217542489</v>
      </c>
      <c r="C67" s="35">
        <v>982823112</v>
      </c>
      <c r="D67" s="35">
        <v>0</v>
      </c>
      <c r="E67" s="35">
        <v>982823112</v>
      </c>
      <c r="F67" s="35">
        <v>1200365601</v>
      </c>
      <c r="G67" s="55">
        <v>779142458</v>
      </c>
      <c r="H67" s="47">
        <f t="shared" si="0"/>
        <v>0.6490876257624447</v>
      </c>
      <c r="I67" s="35">
        <v>421223143</v>
      </c>
      <c r="J67" s="35">
        <v>328516</v>
      </c>
      <c r="K67" s="35">
        <v>420894627</v>
      </c>
    </row>
    <row r="68" spans="1:11" ht="18" customHeight="1">
      <c r="A68" s="30" t="s">
        <v>77</v>
      </c>
      <c r="B68" s="36">
        <v>570853</v>
      </c>
      <c r="C68" s="37">
        <v>3127413</v>
      </c>
      <c r="D68" s="36"/>
      <c r="E68" s="36">
        <v>3127413</v>
      </c>
      <c r="F68" s="31">
        <v>3698266</v>
      </c>
      <c r="G68" s="56">
        <v>1034285</v>
      </c>
      <c r="H68" s="46">
        <f t="shared" si="0"/>
        <v>0.279667552306946</v>
      </c>
      <c r="I68" s="36">
        <v>2663981</v>
      </c>
      <c r="J68" s="36">
        <v>107000</v>
      </c>
      <c r="K68" s="31">
        <v>2556981</v>
      </c>
    </row>
    <row r="69" spans="1:11" ht="18" customHeight="1">
      <c r="A69" s="30" t="s">
        <v>78</v>
      </c>
      <c r="B69" s="38">
        <v>2163302</v>
      </c>
      <c r="C69" s="32">
        <v>15014475</v>
      </c>
      <c r="D69" s="33"/>
      <c r="E69" s="31">
        <v>15014475</v>
      </c>
      <c r="F69" s="31">
        <v>17177777</v>
      </c>
      <c r="G69" s="54">
        <v>12122371</v>
      </c>
      <c r="H69" s="46">
        <f t="shared" si="0"/>
        <v>0.7057008016811488</v>
      </c>
      <c r="I69" s="31">
        <v>5055406</v>
      </c>
      <c r="J69" s="32">
        <v>154395</v>
      </c>
      <c r="K69" s="31">
        <v>4901011</v>
      </c>
    </row>
    <row r="71" spans="1:8" ht="12.75">
      <c r="A71" s="39"/>
      <c r="C71"/>
      <c r="G71" s="40"/>
      <c r="H71" s="40"/>
    </row>
  </sheetData>
  <mergeCells count="1">
    <mergeCell ref="C7:F7"/>
  </mergeCells>
  <printOptions horizontalCentered="1"/>
  <pageMargins left="0.25" right="0.25" top="0.25" bottom="0.25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2002-01-22T16:31:49Z</cp:lastPrinted>
  <dcterms:created xsi:type="dcterms:W3CDTF">2002-01-22T15:51:14Z</dcterms:created>
  <dcterms:modified xsi:type="dcterms:W3CDTF">2003-06-03T15:06:42Z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-1926154144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