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00" activeTab="0"/>
  </bookViews>
  <sheets>
    <sheet name="Detect PT x Prior Employer ACT " sheetId="1" r:id="rId1"/>
    <sheet name="Prior employer act by det pt" sheetId="2" r:id="rId2"/>
  </sheets>
  <definedNames>
    <definedName name="_xlnm.Print_Area" localSheetId="0">'Detect PT x Prior Employer ACT '!$A$1:$I$15</definedName>
    <definedName name="_xlnm.Print_Area" localSheetId="1">'Prior employer act by det pt'!$A$1:$E$68</definedName>
  </definedNames>
  <calcPr fullCalcOnLoad="1"/>
</workbook>
</file>

<file path=xl/sharedStrings.xml><?xml version="1.0" encoding="utf-8"?>
<sst xmlns="http://schemas.openxmlformats.org/spreadsheetml/2006/main" count="102" uniqueCount="42">
  <si>
    <t xml:space="preserve">  Annual Report Overpayments By Point of Detetection and Prior Employer Action</t>
  </si>
  <si>
    <t xml:space="preserve">                    Benefit Accuracy Measurement -- CY 2007</t>
  </si>
  <si>
    <t>Prepared By Div. of Performance Management on: 25 Jul 08</t>
  </si>
  <si>
    <t>Point of</t>
  </si>
  <si>
    <t>Prior Employer</t>
  </si>
  <si>
    <t>Estimated</t>
  </si>
  <si>
    <t>Detection</t>
  </si>
  <si>
    <t>Action</t>
  </si>
  <si>
    <t>Paid</t>
  </si>
  <si>
    <t>Amount</t>
  </si>
  <si>
    <t>Work Search Ver.</t>
  </si>
  <si>
    <t>Not An Employer Iss.</t>
  </si>
  <si>
    <t>Did Not Respond</t>
  </si>
  <si>
    <t>Adequate&amp;Timely</t>
  </si>
  <si>
    <t>Agy Did Not Request</t>
  </si>
  <si>
    <t>Total</t>
  </si>
  <si>
    <t>Inadequate</t>
  </si>
  <si>
    <t>Not Timely</t>
  </si>
  <si>
    <t>Inadequate&amp;Untimely</t>
  </si>
  <si>
    <t>Claimant Interview</t>
  </si>
  <si>
    <t>3rd Party Ver.</t>
  </si>
  <si>
    <t>UI Records</t>
  </si>
  <si>
    <t>ES Records</t>
  </si>
  <si>
    <t>Union Ver.</t>
  </si>
  <si>
    <t>New Hire Xmatch</t>
  </si>
  <si>
    <t>Wage Rec. Xmatch</t>
  </si>
  <si>
    <t>Amt. Paid</t>
  </si>
  <si>
    <t>Sample</t>
  </si>
  <si>
    <t>Inadequate &amp; Untimely</t>
  </si>
  <si>
    <t>Total by detection point</t>
  </si>
  <si>
    <t>Adequate &amp; Timely</t>
  </si>
  <si>
    <t>Total Estimated Overpaid</t>
  </si>
  <si>
    <t>Total by Empl Action</t>
  </si>
  <si>
    <t>Detection Point</t>
  </si>
  <si>
    <t xml:space="preserve">Prior Employer Action </t>
  </si>
  <si>
    <t>Estimated $</t>
  </si>
  <si>
    <t>BAM Overpayment</t>
  </si>
  <si>
    <t>Percent of Overpayments by Prior Employer Action</t>
  </si>
  <si>
    <t>% of Benefits</t>
  </si>
  <si>
    <t>Overpaid</t>
  </si>
  <si>
    <t>Wage / Earnings / Seperation Ver.</t>
  </si>
  <si>
    <t>Wage/Earnings/Sep. Ver.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</si>
</sst>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6" fontId="0" fillId="0" borderId="1" xfId="0" applyNumberFormat="1" applyBorder="1" applyAlignment="1">
      <alignment/>
    </xf>
    <xf numFmtId="0" fontId="0" fillId="0" borderId="0" xfId="0" applyAlignment="1">
      <alignment wrapText="1"/>
    </xf>
    <xf numFmtId="3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10" fontId="0" fillId="0" borderId="1" xfId="0" applyNumberFormat="1" applyFill="1" applyBorder="1" applyAlignment="1">
      <alignment/>
    </xf>
    <xf numFmtId="6" fontId="0" fillId="0" borderId="1" xfId="0" applyNumberFormat="1" applyFill="1" applyBorder="1" applyAlignment="1">
      <alignment/>
    </xf>
    <xf numFmtId="6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6" fontId="0" fillId="0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 wrapText="1"/>
    </xf>
    <xf numFmtId="10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wrapText="1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6" fontId="0" fillId="2" borderId="1" xfId="0" applyNumberFormat="1" applyFill="1" applyBorder="1" applyAlignment="1">
      <alignment/>
    </xf>
    <xf numFmtId="10" fontId="0" fillId="0" borderId="2" xfId="0" applyNumberFormat="1" applyFill="1" applyBorder="1" applyAlignment="1">
      <alignment/>
    </xf>
    <xf numFmtId="6" fontId="0" fillId="0" borderId="2" xfId="0" applyNumberFormat="1" applyFill="1" applyBorder="1" applyAlignment="1">
      <alignment/>
    </xf>
    <xf numFmtId="10" fontId="0" fillId="0" borderId="3" xfId="0" applyNumberFormat="1" applyBorder="1" applyAlignment="1">
      <alignment/>
    </xf>
    <xf numFmtId="6" fontId="0" fillId="0" borderId="3" xfId="0" applyNumberFormat="1" applyBorder="1" applyAlignment="1">
      <alignment/>
    </xf>
    <xf numFmtId="10" fontId="0" fillId="0" borderId="2" xfId="0" applyNumberFormat="1" applyBorder="1" applyAlignment="1">
      <alignment/>
    </xf>
    <xf numFmtId="6" fontId="0" fillId="0" borderId="2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A4" sqref="A4"/>
    </sheetView>
  </sheetViews>
  <sheetFormatPr defaultColWidth="9.140625" defaultRowHeight="12.75"/>
  <cols>
    <col min="1" max="1" width="22.28125" style="0" customWidth="1"/>
    <col min="2" max="2" width="13.57421875" style="0" customWidth="1"/>
    <col min="3" max="7" width="13.421875" style="0" customWidth="1"/>
    <col min="8" max="9" width="14.421875" style="0" bestFit="1" customWidth="1"/>
  </cols>
  <sheetData>
    <row r="1" spans="1:9" ht="12.7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2.75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9" s="16" customFormat="1" ht="12.75">
      <c r="A3" s="17" t="s">
        <v>36</v>
      </c>
      <c r="B3" s="26" t="s">
        <v>34</v>
      </c>
      <c r="C3" s="26"/>
      <c r="D3" s="26"/>
      <c r="E3" s="26"/>
      <c r="F3" s="26"/>
      <c r="G3" s="26"/>
      <c r="H3" s="26"/>
      <c r="I3" s="17" t="s">
        <v>35</v>
      </c>
    </row>
    <row r="4" spans="1:9" s="4" customFormat="1" ht="25.5">
      <c r="A4" s="15" t="s">
        <v>33</v>
      </c>
      <c r="B4" s="13" t="s">
        <v>16</v>
      </c>
      <c r="C4" s="13" t="s">
        <v>12</v>
      </c>
      <c r="D4" s="13" t="s">
        <v>17</v>
      </c>
      <c r="E4" s="13" t="s">
        <v>28</v>
      </c>
      <c r="F4" s="13" t="s">
        <v>30</v>
      </c>
      <c r="G4" s="13" t="s">
        <v>14</v>
      </c>
      <c r="H4" s="13" t="s">
        <v>11</v>
      </c>
      <c r="I4" s="13" t="s">
        <v>29</v>
      </c>
    </row>
    <row r="5" spans="1:9" ht="12.75">
      <c r="A5" s="6" t="s">
        <v>41</v>
      </c>
      <c r="B5" s="12">
        <v>205392568</v>
      </c>
      <c r="C5" s="12">
        <v>199541678</v>
      </c>
      <c r="D5" s="12">
        <v>52226858</v>
      </c>
      <c r="E5" s="12">
        <v>12184624</v>
      </c>
      <c r="F5" s="9">
        <v>133096337</v>
      </c>
      <c r="G5" s="9">
        <v>279361654</v>
      </c>
      <c r="H5" s="9">
        <v>440981833</v>
      </c>
      <c r="I5" s="3">
        <f>SUM(B5:H5)</f>
        <v>1322785552</v>
      </c>
    </row>
    <row r="6" spans="1:9" ht="12.75">
      <c r="A6" s="6" t="s">
        <v>19</v>
      </c>
      <c r="B6" s="3">
        <v>17871604</v>
      </c>
      <c r="C6" s="3">
        <v>32590602</v>
      </c>
      <c r="D6" s="3">
        <v>5486632</v>
      </c>
      <c r="E6" s="3">
        <v>3647198</v>
      </c>
      <c r="F6" s="3">
        <v>22668988</v>
      </c>
      <c r="G6" s="3">
        <v>55860920</v>
      </c>
      <c r="H6" s="3">
        <v>453208616</v>
      </c>
      <c r="I6" s="3">
        <f aca="true" t="shared" si="0" ref="I6:I13">SUM(B6:H6)</f>
        <v>591334560</v>
      </c>
    </row>
    <row r="7" spans="1:9" ht="12.75">
      <c r="A7" s="6" t="s">
        <v>21</v>
      </c>
      <c r="B7" s="3">
        <v>29504592</v>
      </c>
      <c r="C7" s="3">
        <v>47169714</v>
      </c>
      <c r="D7" s="3">
        <v>10736325</v>
      </c>
      <c r="E7" s="3">
        <v>4499106</v>
      </c>
      <c r="F7" s="3">
        <v>172938459</v>
      </c>
      <c r="G7" s="3">
        <v>65080337</v>
      </c>
      <c r="H7" s="3">
        <v>189130807</v>
      </c>
      <c r="I7" s="3">
        <f t="shared" si="0"/>
        <v>519059340</v>
      </c>
    </row>
    <row r="8" spans="1:9" ht="12.75">
      <c r="A8" s="6" t="s">
        <v>20</v>
      </c>
      <c r="B8" s="3"/>
      <c r="C8" s="3">
        <v>1794237</v>
      </c>
      <c r="D8" s="1"/>
      <c r="E8" s="1"/>
      <c r="F8" s="1"/>
      <c r="G8" s="3">
        <v>4273327</v>
      </c>
      <c r="H8" s="3">
        <v>50628584</v>
      </c>
      <c r="I8" s="3">
        <f t="shared" si="0"/>
        <v>56696148</v>
      </c>
    </row>
    <row r="9" spans="1:9" ht="12.75">
      <c r="A9" s="6" t="s">
        <v>22</v>
      </c>
      <c r="B9" s="3"/>
      <c r="C9" s="3"/>
      <c r="D9" s="3">
        <v>359489</v>
      </c>
      <c r="E9" s="3">
        <v>345983</v>
      </c>
      <c r="F9" s="3">
        <v>758709</v>
      </c>
      <c r="G9" s="3">
        <v>3948839</v>
      </c>
      <c r="H9" s="3">
        <v>155082319</v>
      </c>
      <c r="I9" s="3">
        <f t="shared" si="0"/>
        <v>160495339</v>
      </c>
    </row>
    <row r="10" spans="1:9" ht="12.75">
      <c r="A10" s="6" t="s">
        <v>10</v>
      </c>
      <c r="B10" s="1"/>
      <c r="C10" s="3">
        <v>1533909</v>
      </c>
      <c r="D10" s="1"/>
      <c r="E10" s="1"/>
      <c r="F10" s="3">
        <v>1346955</v>
      </c>
      <c r="G10" s="3">
        <v>1324584</v>
      </c>
      <c r="H10" s="3">
        <v>188279153</v>
      </c>
      <c r="I10" s="3">
        <f t="shared" si="0"/>
        <v>192484601</v>
      </c>
    </row>
    <row r="11" spans="1:9" ht="12.75">
      <c r="A11" s="6" t="s">
        <v>23</v>
      </c>
      <c r="B11" s="1"/>
      <c r="C11" s="1"/>
      <c r="D11" s="1"/>
      <c r="E11" s="1"/>
      <c r="F11" s="1"/>
      <c r="G11" s="3">
        <v>1300009</v>
      </c>
      <c r="H11" s="3">
        <v>32590010</v>
      </c>
      <c r="I11" s="3">
        <f t="shared" si="0"/>
        <v>33890019</v>
      </c>
    </row>
    <row r="12" spans="1:9" ht="12.75">
      <c r="A12" s="6" t="s">
        <v>24</v>
      </c>
      <c r="B12" s="1"/>
      <c r="C12" s="3">
        <v>2240577</v>
      </c>
      <c r="D12" s="3">
        <v>7503610</v>
      </c>
      <c r="E12" s="1"/>
      <c r="F12" s="3">
        <v>12591519</v>
      </c>
      <c r="G12" s="3">
        <v>10253304</v>
      </c>
      <c r="H12" s="3">
        <v>35447009</v>
      </c>
      <c r="I12" s="3">
        <f t="shared" si="0"/>
        <v>68036019</v>
      </c>
    </row>
    <row r="13" spans="1:9" ht="12.75">
      <c r="A13" s="6" t="s">
        <v>25</v>
      </c>
      <c r="B13" s="1"/>
      <c r="C13" s="1"/>
      <c r="D13" s="1"/>
      <c r="E13" s="1"/>
      <c r="F13" s="3">
        <v>5828581</v>
      </c>
      <c r="G13" s="3">
        <v>5517729</v>
      </c>
      <c r="H13" s="3">
        <v>2362925</v>
      </c>
      <c r="I13" s="3">
        <f t="shared" si="0"/>
        <v>13709235</v>
      </c>
    </row>
    <row r="14" spans="1:9" ht="12.75">
      <c r="A14" s="10" t="s">
        <v>32</v>
      </c>
      <c r="B14" s="18">
        <f>SUM(B5:B13)</f>
        <v>252768764</v>
      </c>
      <c r="C14" s="18">
        <f aca="true" t="shared" si="1" ref="C14:H14">SUM(C5:C13)</f>
        <v>284870717</v>
      </c>
      <c r="D14" s="18">
        <f t="shared" si="1"/>
        <v>76312914</v>
      </c>
      <c r="E14" s="18">
        <f t="shared" si="1"/>
        <v>20676911</v>
      </c>
      <c r="F14" s="18">
        <f>SUM(F5:F13)</f>
        <v>349229548</v>
      </c>
      <c r="G14" s="18">
        <f t="shared" si="1"/>
        <v>426920703</v>
      </c>
      <c r="H14" s="18">
        <f t="shared" si="1"/>
        <v>1547711256</v>
      </c>
      <c r="I14" s="18">
        <f>SUM(I5:I13)</f>
        <v>2958490813</v>
      </c>
    </row>
    <row r="15" spans="1:9" ht="26.25" customHeight="1">
      <c r="A15" s="15" t="s">
        <v>37</v>
      </c>
      <c r="B15" s="14">
        <f>B14/$I$14</f>
        <v>0.08543841437306501</v>
      </c>
      <c r="C15" s="14">
        <f aca="true" t="shared" si="2" ref="C15:H15">C14/$I$14</f>
        <v>0.09628920115223627</v>
      </c>
      <c r="D15" s="14">
        <f t="shared" si="2"/>
        <v>0.02579454148198499</v>
      </c>
      <c r="E15" s="14">
        <f t="shared" si="2"/>
        <v>0.006989006323475103</v>
      </c>
      <c r="F15" s="14">
        <f>F14/$I$14</f>
        <v>0.1180431409370748</v>
      </c>
      <c r="G15" s="14">
        <f t="shared" si="2"/>
        <v>0.1443035419018555</v>
      </c>
      <c r="H15" s="14">
        <f t="shared" si="2"/>
        <v>0.5231421538303084</v>
      </c>
      <c r="I15" s="10"/>
    </row>
  </sheetData>
  <mergeCells count="3">
    <mergeCell ref="B3:H3"/>
    <mergeCell ref="A1:I1"/>
    <mergeCell ref="A2:I2"/>
  </mergeCells>
  <printOptions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4"/>
  <sheetViews>
    <sheetView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2.421875" style="0" customWidth="1"/>
    <col min="2" max="2" width="23.57421875" style="0" customWidth="1"/>
    <col min="3" max="3" width="13.140625" style="0" customWidth="1"/>
    <col min="4" max="4" width="13.00390625" style="0" customWidth="1"/>
    <col min="5" max="5" width="20.8515625" style="0" customWidth="1"/>
  </cols>
  <sheetData>
    <row r="1" spans="1:5" ht="12.75">
      <c r="A1" s="32" t="s">
        <v>0</v>
      </c>
      <c r="B1" s="32"/>
      <c r="C1" s="32"/>
      <c r="D1" s="32"/>
      <c r="E1" s="32"/>
    </row>
    <row r="2" spans="1:5" ht="12.75">
      <c r="A2" s="32" t="s">
        <v>1</v>
      </c>
      <c r="B2" s="32"/>
      <c r="C2" s="32"/>
      <c r="D2" s="32"/>
      <c r="E2" s="32"/>
    </row>
    <row r="3" spans="1:5" ht="12.75">
      <c r="A3" s="10" t="s">
        <v>3</v>
      </c>
      <c r="B3" s="10" t="s">
        <v>4</v>
      </c>
      <c r="C3" s="11" t="s">
        <v>38</v>
      </c>
      <c r="D3" s="11" t="s">
        <v>38</v>
      </c>
      <c r="E3" s="11" t="s">
        <v>5</v>
      </c>
    </row>
    <row r="4" spans="1:5" ht="12.75">
      <c r="A4" s="10" t="s">
        <v>6</v>
      </c>
      <c r="B4" s="10" t="s">
        <v>7</v>
      </c>
      <c r="C4" s="11" t="s">
        <v>8</v>
      </c>
      <c r="D4" s="11" t="s">
        <v>39</v>
      </c>
      <c r="E4" s="11" t="s">
        <v>9</v>
      </c>
    </row>
    <row r="5" spans="1:5" ht="12.75">
      <c r="A5" s="33" t="s">
        <v>40</v>
      </c>
      <c r="B5" s="1" t="s">
        <v>11</v>
      </c>
      <c r="C5" s="2">
        <v>0.0136</v>
      </c>
      <c r="D5" s="2">
        <v>0.3334</v>
      </c>
      <c r="E5" s="3">
        <v>440981833</v>
      </c>
    </row>
    <row r="6" spans="1:5" ht="12.75">
      <c r="A6" s="34"/>
      <c r="B6" s="1" t="s">
        <v>14</v>
      </c>
      <c r="C6" s="2">
        <v>0.0086</v>
      </c>
      <c r="D6" s="2">
        <v>0.2112</v>
      </c>
      <c r="E6" s="3">
        <v>279361654</v>
      </c>
    </row>
    <row r="7" spans="1:5" ht="12.75">
      <c r="A7" s="34"/>
      <c r="B7" s="6" t="s">
        <v>16</v>
      </c>
      <c r="C7" s="7">
        <v>0.0063</v>
      </c>
      <c r="D7" s="7">
        <v>0.1553</v>
      </c>
      <c r="E7" s="8">
        <v>205392568</v>
      </c>
    </row>
    <row r="8" spans="1:5" ht="12.75">
      <c r="A8" s="34"/>
      <c r="B8" s="6" t="s">
        <v>12</v>
      </c>
      <c r="C8" s="7">
        <v>0.0062</v>
      </c>
      <c r="D8" s="7">
        <v>0.1508</v>
      </c>
      <c r="E8" s="8">
        <v>199541678</v>
      </c>
    </row>
    <row r="9" spans="1:5" ht="12.75">
      <c r="A9" s="34"/>
      <c r="B9" s="6" t="s">
        <v>13</v>
      </c>
      <c r="C9" s="7">
        <v>0.0041</v>
      </c>
      <c r="D9" s="7">
        <v>0.1006</v>
      </c>
      <c r="E9" s="8">
        <v>133096337</v>
      </c>
    </row>
    <row r="10" spans="1:5" ht="12.75">
      <c r="A10" s="34"/>
      <c r="B10" s="6" t="s">
        <v>17</v>
      </c>
      <c r="C10" s="7">
        <v>0.0016</v>
      </c>
      <c r="D10" s="7">
        <v>0.0395</v>
      </c>
      <c r="E10" s="8">
        <v>52226858</v>
      </c>
    </row>
    <row r="11" spans="1:5" ht="13.5" thickBot="1">
      <c r="A11" s="35"/>
      <c r="B11" s="6" t="s">
        <v>18</v>
      </c>
      <c r="C11" s="19">
        <v>0.0004</v>
      </c>
      <c r="D11" s="19">
        <v>0.0092</v>
      </c>
      <c r="E11" s="20">
        <v>12184624</v>
      </c>
    </row>
    <row r="12" spans="1:5" ht="13.5" thickTop="1">
      <c r="A12" s="25" t="s">
        <v>15</v>
      </c>
      <c r="B12" s="1"/>
      <c r="C12" s="21">
        <v>0.0408</v>
      </c>
      <c r="D12" s="21">
        <v>1</v>
      </c>
      <c r="E12" s="22">
        <v>1322785552</v>
      </c>
    </row>
    <row r="13" spans="1:5" ht="12.75">
      <c r="A13" s="1"/>
      <c r="B13" s="1"/>
      <c r="C13" s="1"/>
      <c r="D13" s="1"/>
      <c r="E13" s="1"/>
    </row>
    <row r="14" spans="1:5" ht="12.75">
      <c r="A14" s="29" t="s">
        <v>19</v>
      </c>
      <c r="B14" s="1" t="s">
        <v>11</v>
      </c>
      <c r="C14" s="2">
        <v>0.014</v>
      </c>
      <c r="D14" s="2">
        <v>0.7664</v>
      </c>
      <c r="E14" s="3">
        <v>453208616</v>
      </c>
    </row>
    <row r="15" spans="1:5" ht="12.75">
      <c r="A15" s="31"/>
      <c r="B15" s="1" t="s">
        <v>14</v>
      </c>
      <c r="C15" s="2">
        <v>0.0017</v>
      </c>
      <c r="D15" s="2">
        <v>0.0945</v>
      </c>
      <c r="E15" s="3">
        <v>55860920</v>
      </c>
    </row>
    <row r="16" spans="1:5" ht="12.75">
      <c r="A16" s="31"/>
      <c r="B16" s="1" t="s">
        <v>12</v>
      </c>
      <c r="C16" s="2">
        <v>0.001</v>
      </c>
      <c r="D16" s="2">
        <v>0.0551</v>
      </c>
      <c r="E16" s="3">
        <v>32590602</v>
      </c>
    </row>
    <row r="17" spans="1:5" ht="12.75">
      <c r="A17" s="31"/>
      <c r="B17" s="1" t="s">
        <v>13</v>
      </c>
      <c r="C17" s="2">
        <v>0.0007</v>
      </c>
      <c r="D17" s="2">
        <v>0.0383</v>
      </c>
      <c r="E17" s="3">
        <v>22668988</v>
      </c>
    </row>
    <row r="18" spans="1:5" ht="12.75">
      <c r="A18" s="31"/>
      <c r="B18" s="1" t="s">
        <v>16</v>
      </c>
      <c r="C18" s="2">
        <v>0.0006</v>
      </c>
      <c r="D18" s="2">
        <v>0.0302</v>
      </c>
      <c r="E18" s="3">
        <v>17871604</v>
      </c>
    </row>
    <row r="19" spans="1:5" ht="12.75">
      <c r="A19" s="31"/>
      <c r="B19" s="1" t="s">
        <v>17</v>
      </c>
      <c r="C19" s="2">
        <v>0.0002</v>
      </c>
      <c r="D19" s="2">
        <v>0.0093</v>
      </c>
      <c r="E19" s="3">
        <v>5486632</v>
      </c>
    </row>
    <row r="20" spans="1:5" ht="13.5" thickBot="1">
      <c r="A20" s="30"/>
      <c r="B20" s="1" t="s">
        <v>18</v>
      </c>
      <c r="C20" s="23">
        <v>0.0001</v>
      </c>
      <c r="D20" s="23">
        <v>0.0062</v>
      </c>
      <c r="E20" s="24">
        <v>3647198</v>
      </c>
    </row>
    <row r="21" spans="1:5" ht="13.5" thickTop="1">
      <c r="A21" s="25" t="s">
        <v>15</v>
      </c>
      <c r="B21" s="1"/>
      <c r="C21" s="21">
        <v>0.0183</v>
      </c>
      <c r="D21" s="21">
        <v>1</v>
      </c>
      <c r="E21" s="22">
        <v>591334560</v>
      </c>
    </row>
    <row r="22" spans="1:5" ht="12.75">
      <c r="A22" s="1"/>
      <c r="B22" s="1"/>
      <c r="C22" s="1"/>
      <c r="D22" s="1"/>
      <c r="E22" s="1"/>
    </row>
    <row r="23" spans="1:5" ht="12.75">
      <c r="A23" s="29" t="s">
        <v>21</v>
      </c>
      <c r="B23" s="1" t="s">
        <v>11</v>
      </c>
      <c r="C23" s="2">
        <v>0.0058</v>
      </c>
      <c r="D23" s="2">
        <v>0.3644</v>
      </c>
      <c r="E23" s="3">
        <v>189130807</v>
      </c>
    </row>
    <row r="24" spans="1:5" ht="12.75">
      <c r="A24" s="31"/>
      <c r="B24" s="1" t="s">
        <v>13</v>
      </c>
      <c r="C24" s="2">
        <v>0.0053</v>
      </c>
      <c r="D24" s="2">
        <v>0.3332</v>
      </c>
      <c r="E24" s="3">
        <v>172938459</v>
      </c>
    </row>
    <row r="25" spans="1:5" ht="12.75">
      <c r="A25" s="31"/>
      <c r="B25" s="1" t="s">
        <v>14</v>
      </c>
      <c r="C25" s="2">
        <v>0.002</v>
      </c>
      <c r="D25" s="2">
        <v>0.1254</v>
      </c>
      <c r="E25" s="3">
        <v>65080337</v>
      </c>
    </row>
    <row r="26" spans="1:5" ht="12.75">
      <c r="A26" s="31"/>
      <c r="B26" s="1" t="s">
        <v>12</v>
      </c>
      <c r="C26" s="2">
        <v>0.0015</v>
      </c>
      <c r="D26" s="2">
        <v>0.0909</v>
      </c>
      <c r="E26" s="3">
        <v>47169714</v>
      </c>
    </row>
    <row r="27" spans="1:5" ht="12.75">
      <c r="A27" s="31"/>
      <c r="B27" s="1" t="s">
        <v>16</v>
      </c>
      <c r="C27" s="2">
        <v>0.0009</v>
      </c>
      <c r="D27" s="2">
        <v>0.0568</v>
      </c>
      <c r="E27" s="3">
        <v>29504592</v>
      </c>
    </row>
    <row r="28" spans="1:5" ht="12.75">
      <c r="A28" s="31"/>
      <c r="B28" s="1" t="s">
        <v>17</v>
      </c>
      <c r="C28" s="2">
        <v>0.0003</v>
      </c>
      <c r="D28" s="2">
        <v>0.0207</v>
      </c>
      <c r="E28" s="3">
        <v>10736325</v>
      </c>
    </row>
    <row r="29" spans="1:5" ht="13.5" thickBot="1">
      <c r="A29" s="30"/>
      <c r="B29" s="1" t="s">
        <v>18</v>
      </c>
      <c r="C29" s="23">
        <v>0.0001</v>
      </c>
      <c r="D29" s="23">
        <v>0.0087</v>
      </c>
      <c r="E29" s="24">
        <v>4499106</v>
      </c>
    </row>
    <row r="30" spans="1:5" ht="13.5" thickTop="1">
      <c r="A30" s="25" t="s">
        <v>15</v>
      </c>
      <c r="B30" s="1"/>
      <c r="C30" s="21">
        <v>0.016</v>
      </c>
      <c r="D30" s="21">
        <v>1</v>
      </c>
      <c r="E30" s="22">
        <v>519059340</v>
      </c>
    </row>
    <row r="31" spans="1:5" ht="12.75">
      <c r="A31" s="1"/>
      <c r="B31" s="1"/>
      <c r="C31" s="1"/>
      <c r="D31" s="1"/>
      <c r="E31" s="1"/>
    </row>
    <row r="32" spans="1:5" ht="12.75">
      <c r="A32" s="29" t="s">
        <v>20</v>
      </c>
      <c r="B32" s="1" t="s">
        <v>11</v>
      </c>
      <c r="C32" s="2">
        <v>0.0016</v>
      </c>
      <c r="D32" s="2">
        <v>0.893</v>
      </c>
      <c r="E32" s="3">
        <v>50628584</v>
      </c>
    </row>
    <row r="33" spans="1:5" ht="12.75">
      <c r="A33" s="31"/>
      <c r="B33" s="1" t="s">
        <v>14</v>
      </c>
      <c r="C33" s="2">
        <v>0.0001</v>
      </c>
      <c r="D33" s="2">
        <v>0.0754</v>
      </c>
      <c r="E33" s="3">
        <v>4273327</v>
      </c>
    </row>
    <row r="34" spans="1:5" ht="13.5" thickBot="1">
      <c r="A34" s="30"/>
      <c r="B34" s="1" t="s">
        <v>12</v>
      </c>
      <c r="C34" s="23">
        <v>0.0001</v>
      </c>
      <c r="D34" s="23">
        <v>0.0316</v>
      </c>
      <c r="E34" s="24">
        <v>1794237</v>
      </c>
    </row>
    <row r="35" spans="1:5" ht="13.5" thickTop="1">
      <c r="A35" s="25" t="s">
        <v>15</v>
      </c>
      <c r="B35" s="1"/>
      <c r="C35" s="21">
        <v>0.0018</v>
      </c>
      <c r="D35" s="21">
        <v>1</v>
      </c>
      <c r="E35" s="22">
        <v>56696148</v>
      </c>
    </row>
    <row r="36" spans="1:5" ht="12.75">
      <c r="A36" s="1"/>
      <c r="B36" s="1"/>
      <c r="C36" s="1"/>
      <c r="D36" s="1"/>
      <c r="E36" s="1"/>
    </row>
    <row r="37" spans="1:5" ht="12.75">
      <c r="A37" s="29" t="s">
        <v>22</v>
      </c>
      <c r="B37" s="1" t="s">
        <v>11</v>
      </c>
      <c r="C37" s="2">
        <v>0.0048</v>
      </c>
      <c r="D37" s="2">
        <v>0.9663</v>
      </c>
      <c r="E37" s="3">
        <v>155082319</v>
      </c>
    </row>
    <row r="38" spans="1:5" ht="12.75">
      <c r="A38" s="31"/>
      <c r="B38" s="1" t="s">
        <v>14</v>
      </c>
      <c r="C38" s="2">
        <v>0.0001</v>
      </c>
      <c r="D38" s="2">
        <v>0.0246</v>
      </c>
      <c r="E38" s="3">
        <v>3948839</v>
      </c>
    </row>
    <row r="39" spans="1:5" ht="12.75">
      <c r="A39" s="31"/>
      <c r="B39" s="1" t="s">
        <v>13</v>
      </c>
      <c r="C39" s="2">
        <v>0</v>
      </c>
      <c r="D39" s="2">
        <v>0.0047</v>
      </c>
      <c r="E39" s="3">
        <v>758709</v>
      </c>
    </row>
    <row r="40" spans="1:5" ht="12.75">
      <c r="A40" s="31"/>
      <c r="B40" s="1" t="s">
        <v>17</v>
      </c>
      <c r="C40" s="2">
        <v>0</v>
      </c>
      <c r="D40" s="2">
        <v>0.0022</v>
      </c>
      <c r="E40" s="3">
        <v>359489</v>
      </c>
    </row>
    <row r="41" spans="1:5" ht="13.5" thickBot="1">
      <c r="A41" s="30"/>
      <c r="B41" s="1" t="s">
        <v>18</v>
      </c>
      <c r="C41" s="23">
        <v>0</v>
      </c>
      <c r="D41" s="23">
        <v>0.0022</v>
      </c>
      <c r="E41" s="24">
        <v>345983</v>
      </c>
    </row>
    <row r="42" spans="1:5" ht="13.5" thickTop="1">
      <c r="A42" s="25" t="s">
        <v>15</v>
      </c>
      <c r="B42" s="1"/>
      <c r="C42" s="21">
        <v>0.005</v>
      </c>
      <c r="D42" s="21">
        <v>1</v>
      </c>
      <c r="E42" s="22">
        <v>160495339</v>
      </c>
    </row>
    <row r="43" spans="1:5" ht="12.75">
      <c r="A43" s="1"/>
      <c r="B43" s="1"/>
      <c r="C43" s="1"/>
      <c r="D43" s="1"/>
      <c r="E43" s="1"/>
    </row>
    <row r="44" spans="1:5" ht="12.75">
      <c r="A44" s="29" t="s">
        <v>10</v>
      </c>
      <c r="B44" s="1" t="s">
        <v>11</v>
      </c>
      <c r="C44" s="2">
        <v>0.0058</v>
      </c>
      <c r="D44" s="2">
        <v>0.9782</v>
      </c>
      <c r="E44" s="3">
        <v>188279153</v>
      </c>
    </row>
    <row r="45" spans="1:5" ht="12.75">
      <c r="A45" s="31"/>
      <c r="B45" s="1" t="s">
        <v>12</v>
      </c>
      <c r="C45" s="2">
        <v>0</v>
      </c>
      <c r="D45" s="2">
        <v>0.008</v>
      </c>
      <c r="E45" s="3">
        <v>1533909</v>
      </c>
    </row>
    <row r="46" spans="1:5" ht="12.75">
      <c r="A46" s="31"/>
      <c r="B46" s="1" t="s">
        <v>13</v>
      </c>
      <c r="C46" s="2">
        <v>0</v>
      </c>
      <c r="D46" s="2">
        <v>0.007</v>
      </c>
      <c r="E46" s="3">
        <v>1346955</v>
      </c>
    </row>
    <row r="47" spans="1:5" ht="13.5" thickBot="1">
      <c r="A47" s="30"/>
      <c r="B47" s="1" t="s">
        <v>14</v>
      </c>
      <c r="C47" s="23">
        <v>0</v>
      </c>
      <c r="D47" s="23">
        <v>0.0069</v>
      </c>
      <c r="E47" s="24">
        <v>1324584</v>
      </c>
    </row>
    <row r="48" spans="1:5" ht="13.5" thickTop="1">
      <c r="A48" s="1" t="s">
        <v>15</v>
      </c>
      <c r="B48" s="1"/>
      <c r="C48" s="21">
        <v>0.0059</v>
      </c>
      <c r="D48" s="21">
        <v>1</v>
      </c>
      <c r="E48" s="22">
        <v>192484601</v>
      </c>
    </row>
    <row r="49" spans="1:5" ht="12.75">
      <c r="A49" s="1"/>
      <c r="B49" s="1"/>
      <c r="C49" s="2"/>
      <c r="D49" s="2"/>
      <c r="E49" s="3"/>
    </row>
    <row r="50" spans="1:5" ht="12.75">
      <c r="A50" s="29" t="s">
        <v>23</v>
      </c>
      <c r="B50" s="1" t="s">
        <v>11</v>
      </c>
      <c r="C50" s="2">
        <v>0.001</v>
      </c>
      <c r="D50" s="2">
        <v>0.9616</v>
      </c>
      <c r="E50" s="3">
        <v>32590010</v>
      </c>
    </row>
    <row r="51" spans="1:5" ht="13.5" thickBot="1">
      <c r="A51" s="30"/>
      <c r="B51" s="1" t="s">
        <v>14</v>
      </c>
      <c r="C51" s="23">
        <v>0</v>
      </c>
      <c r="D51" s="23">
        <v>0.0384</v>
      </c>
      <c r="E51" s="24">
        <v>1300009</v>
      </c>
    </row>
    <row r="52" spans="1:5" ht="13.5" thickTop="1">
      <c r="A52" s="25" t="s">
        <v>15</v>
      </c>
      <c r="B52" s="1"/>
      <c r="C52" s="21">
        <v>0.001</v>
      </c>
      <c r="D52" s="21">
        <v>1</v>
      </c>
      <c r="E52" s="22">
        <v>33890019</v>
      </c>
    </row>
    <row r="53" spans="1:5" ht="12.75">
      <c r="A53" s="1"/>
      <c r="B53" s="1"/>
      <c r="C53" s="1"/>
      <c r="D53" s="1"/>
      <c r="E53" s="1"/>
    </row>
    <row r="54" spans="1:5" ht="12.75">
      <c r="A54" s="29" t="s">
        <v>24</v>
      </c>
      <c r="B54" s="1" t="s">
        <v>11</v>
      </c>
      <c r="C54" s="2">
        <v>0.0011</v>
      </c>
      <c r="D54" s="2">
        <v>0.521</v>
      </c>
      <c r="E54" s="3">
        <v>35447009</v>
      </c>
    </row>
    <row r="55" spans="1:5" ht="12.75">
      <c r="A55" s="31"/>
      <c r="B55" s="1" t="s">
        <v>13</v>
      </c>
      <c r="C55" s="2">
        <v>0.0004</v>
      </c>
      <c r="D55" s="2">
        <v>0.1851</v>
      </c>
      <c r="E55" s="3">
        <v>12591519</v>
      </c>
    </row>
    <row r="56" spans="1:5" ht="12.75">
      <c r="A56" s="31"/>
      <c r="B56" s="1" t="s">
        <v>14</v>
      </c>
      <c r="C56" s="2">
        <v>0.0003</v>
      </c>
      <c r="D56" s="2">
        <v>0.1507</v>
      </c>
      <c r="E56" s="3">
        <v>10253304</v>
      </c>
    </row>
    <row r="57" spans="1:5" ht="12.75">
      <c r="A57" s="31"/>
      <c r="B57" s="1" t="s">
        <v>17</v>
      </c>
      <c r="C57" s="2">
        <v>0.0002</v>
      </c>
      <c r="D57" s="2">
        <v>0.1103</v>
      </c>
      <c r="E57" s="3">
        <v>7503610</v>
      </c>
    </row>
    <row r="58" spans="1:5" ht="13.5" thickBot="1">
      <c r="A58" s="30"/>
      <c r="B58" s="1" t="s">
        <v>12</v>
      </c>
      <c r="C58" s="23">
        <v>0.0001</v>
      </c>
      <c r="D58" s="23">
        <v>0.0329</v>
      </c>
      <c r="E58" s="24">
        <v>2240577</v>
      </c>
    </row>
    <row r="59" spans="1:5" ht="13.5" thickTop="1">
      <c r="A59" s="25" t="s">
        <v>15</v>
      </c>
      <c r="B59" s="1"/>
      <c r="C59" s="21">
        <v>0.0021</v>
      </c>
      <c r="D59" s="21">
        <v>1</v>
      </c>
      <c r="E59" s="22">
        <v>68036019</v>
      </c>
    </row>
    <row r="60" spans="1:5" ht="12.75">
      <c r="A60" s="1"/>
      <c r="B60" s="1"/>
      <c r="C60" s="1"/>
      <c r="D60" s="1"/>
      <c r="E60" s="1"/>
    </row>
    <row r="61" spans="1:5" ht="12.75">
      <c r="A61" s="29" t="s">
        <v>25</v>
      </c>
      <c r="B61" s="1" t="s">
        <v>13</v>
      </c>
      <c r="C61" s="2">
        <v>0.0002</v>
      </c>
      <c r="D61" s="2">
        <v>0.4252</v>
      </c>
      <c r="E61" s="3">
        <v>5828581</v>
      </c>
    </row>
    <row r="62" spans="1:5" ht="12.75">
      <c r="A62" s="31"/>
      <c r="B62" s="1" t="s">
        <v>14</v>
      </c>
      <c r="C62" s="2">
        <v>0.0002</v>
      </c>
      <c r="D62" s="2">
        <v>0.4025</v>
      </c>
      <c r="E62" s="3">
        <v>5517729</v>
      </c>
    </row>
    <row r="63" spans="1:5" ht="13.5" thickBot="1">
      <c r="A63" s="30"/>
      <c r="B63" s="1" t="s">
        <v>11</v>
      </c>
      <c r="C63" s="23">
        <v>0.0001</v>
      </c>
      <c r="D63" s="23">
        <v>0.1724</v>
      </c>
      <c r="E63" s="24">
        <v>2362925</v>
      </c>
    </row>
    <row r="64" spans="1:5" ht="13.5" thickTop="1">
      <c r="A64" s="25" t="s">
        <v>15</v>
      </c>
      <c r="B64" s="1"/>
      <c r="C64" s="21">
        <v>0.0004</v>
      </c>
      <c r="D64" s="21">
        <v>1</v>
      </c>
      <c r="E64" s="22">
        <v>13709235</v>
      </c>
    </row>
    <row r="65" spans="1:5" ht="12.75">
      <c r="A65" s="1"/>
      <c r="B65" s="1"/>
      <c r="C65" s="1"/>
      <c r="D65" s="1"/>
      <c r="E65" s="1"/>
    </row>
    <row r="66" spans="1:5" ht="12.75">
      <c r="A66" s="1" t="s">
        <v>31</v>
      </c>
      <c r="B66" s="1"/>
      <c r="C66" s="1"/>
      <c r="D66" s="1"/>
      <c r="E66" s="3">
        <f>SUM(E64,E59,E52,E48,E42,E35,E30,E21,E12,)</f>
        <v>2958490813</v>
      </c>
    </row>
    <row r="67" spans="1:5" ht="12.75">
      <c r="A67" s="1" t="s">
        <v>26</v>
      </c>
      <c r="B67" s="1"/>
      <c r="C67" s="1"/>
      <c r="D67" s="1"/>
      <c r="E67" s="3">
        <v>32389485156</v>
      </c>
    </row>
    <row r="68" spans="1:5" ht="12.75">
      <c r="A68" s="1" t="s">
        <v>27</v>
      </c>
      <c r="B68" s="1"/>
      <c r="C68" s="1"/>
      <c r="D68" s="1"/>
      <c r="E68" s="5">
        <v>24802</v>
      </c>
    </row>
    <row r="104" ht="12.75">
      <c r="A104" t="s">
        <v>2</v>
      </c>
    </row>
  </sheetData>
  <mergeCells count="11">
    <mergeCell ref="A1:E1"/>
    <mergeCell ref="A2:E2"/>
    <mergeCell ref="A5:A11"/>
    <mergeCell ref="A14:A20"/>
    <mergeCell ref="A50:A51"/>
    <mergeCell ref="A54:A58"/>
    <mergeCell ref="A61:A63"/>
    <mergeCell ref="A23:A29"/>
    <mergeCell ref="A32:A34"/>
    <mergeCell ref="A37:A41"/>
    <mergeCell ref="A44:A47"/>
  </mergeCells>
  <printOptions horizontalCentered="1"/>
  <pageMargins left="0.5" right="0.5" top="0.5" bottom="0.5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miller.ross</dc:creator>
  <cp:keywords/>
  <dc:description/>
  <cp:lastModifiedBy>miller.ross</cp:lastModifiedBy>
  <cp:lastPrinted>2008-08-01T17:12:10Z</cp:lastPrinted>
  <dcterms:created xsi:type="dcterms:W3CDTF">2008-07-25T17:16:55Z</dcterms:created>
  <dcterms:modified xsi:type="dcterms:W3CDTF">2008-08-01T17:13:08Z</dcterms:modified>
  <cp:category/>
  <cp:version/>
  <cp:contentType/>
  <cp:contentStatus/>
</cp:coreProperties>
</file>