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 Youth" sheetId="1" r:id="rId1"/>
  </sheets>
  <externalReferences>
    <externalReference r:id="rId4"/>
  </externalReferences>
  <definedNames>
    <definedName name="_Key1" localSheetId="0" hidden="1">'I Youth'!$A$10:$A$61</definedName>
    <definedName name="_Key1" hidden="1">#REF!</definedName>
    <definedName name="_Order1" hidden="1">255</definedName>
    <definedName name="_Order2" hidden="1">0</definedName>
    <definedName name="_Sort" localSheetId="0" hidden="1">'I Youth'!$A$10:$E$61</definedName>
    <definedName name="_Sort" hidden="1">#REF!</definedName>
    <definedName name="FORFM">#REF!</definedName>
    <definedName name="_xlnm.Print_Area" localSheetId="0">'I Youth'!$A$1:$E$69</definedName>
    <definedName name="STFORM">#REF!</definedName>
    <definedName name="WIA">#REF!</definedName>
  </definedNames>
  <calcPr fullCalcOnLoad="1"/>
</workbook>
</file>

<file path=xl/sharedStrings.xml><?xml version="1.0" encoding="utf-8"?>
<sst xmlns="http://schemas.openxmlformats.org/spreadsheetml/2006/main" count="70" uniqueCount="70">
  <si>
    <t>U.S. Department of Labor</t>
  </si>
  <si>
    <t>Employment and Training Administration</t>
  </si>
  <si>
    <t>WIA Youth Activities State Allotments</t>
  </si>
  <si>
    <t>State</t>
  </si>
  <si>
    <t>PY 2005</t>
  </si>
  <si>
    <t>Difference</t>
  </si>
  <si>
    <t>% 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</si>
  <si>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</si>
  <si>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</si>
  <si>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</si>
  <si>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</si>
  <si>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</si>
  <si>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</si>
  <si>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</si>
  <si>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</si>
  <si>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</si>
  <si>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</si>
  <si>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</si>
  <si>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</si>
  <si>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</si>
  <si>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</si>
  <si>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</si>
  <si>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</si>
  <si>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</si>
  <si>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</si>
  <si>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</si>
  <si>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</si>
  <si>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</si>
  <si>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</si>
  <si>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</si>
  <si>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</si>
  <si>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</si>
  <si>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</si>
  <si>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</si>
  <si>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</si>
  <si>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</si>
  <si>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</si>
  <si>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</si>
  <si>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</si>
  <si>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</si>
  <si>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</si>
  <si>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</si>
  <si>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</si>
  <si>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</si>
  <si>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</si>
  <si>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</si>
  <si>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</si>
  <si>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</si>
  <si>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</si>
  <si>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</si>
  <si>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</si>
  <si>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</si>
  <si>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</si>
  <si>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</si>
  <si>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</si>
  <si>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</si>
  <si>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</si>
  <si>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</si>
  <si>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</si>
  <si>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</si>
  <si>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</si>
  <si>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</si>
  <si>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</si>
  <si>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</si>
  <si>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</si>
  <si>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</si>
  <si>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</si>
  <si>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t>Native Americans</t>
  </si>
  <si>
    <r>
      <t>Comparison of PY 2006</t>
    </r>
    <r>
      <rPr>
        <b/>
        <sz val="12"/>
        <rFont val="SWISS"/>
        <family val="0"/>
      </rPr>
      <t xml:space="preserve"> Final </t>
    </r>
    <r>
      <rPr>
        <b/>
        <sz val="14"/>
        <rFont val="SWISS"/>
        <family val="0"/>
      </rPr>
      <t>vs PY 2005</t>
    </r>
  </si>
  <si>
    <r>
      <t xml:space="preserve">PY 2006
</t>
    </r>
    <r>
      <rPr>
        <b/>
        <sz val="10"/>
        <rFont val="SWISS"/>
        <family val="0"/>
      </rPr>
      <t>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</si>
</sst>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%"/>
  </numFmts>
  <fonts count="10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9"/>
      <color indexed="12"/>
      <name val="Arial"/>
      <family val="0"/>
    </font>
    <font>
      <b/>
      <sz val="12"/>
      <name val="SWISS"/>
      <family val="0"/>
    </font>
    <font>
      <sz val="12"/>
      <name val="SWISS"/>
      <family val="0"/>
    </font>
    <font>
      <b/>
      <sz val="14"/>
      <name val="SWISS"/>
      <family val="0"/>
    </font>
    <font>
      <b/>
      <sz val="10"/>
      <name val="SWIS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10" fontId="4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0" fontId="7" fillId="0" borderId="0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/>
      <protection/>
    </xf>
    <xf numFmtId="10" fontId="7" fillId="0" borderId="3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 horizontal="right"/>
      <protection/>
    </xf>
    <xf numFmtId="37" fontId="4" fillId="0" borderId="2" xfId="0" applyNumberFormat="1" applyFont="1" applyBorder="1" applyAlignment="1" applyProtection="1">
      <alignment/>
      <protection/>
    </xf>
    <xf numFmtId="10" fontId="4" fillId="0" borderId="2" xfId="0" applyNumberFormat="1" applyFont="1" applyBorder="1" applyAlignment="1" applyProtection="1">
      <alignment/>
      <protection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ALLOT%20FORMULAS\WOTC\FY2004\WOTC%20FY%202006%20Allot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um"/>
      <sheetName val="CertsDataComp"/>
      <sheetName val="CLFDataComp"/>
      <sheetName val="TANFData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9"/>
  <sheetViews>
    <sheetView tabSelected="1" defaultGridColor="0" zoomScale="75" zoomScaleNormal="75" colorId="22" workbookViewId="0" topLeftCell="A1">
      <selection activeCell="A30" sqref="A30"/>
    </sheetView>
  </sheetViews>
  <sheetFormatPr defaultColWidth="12.6640625" defaultRowHeight="15"/>
  <cols>
    <col min="1" max="1" width="22.77734375" style="0" customWidth="1"/>
    <col min="2" max="5" width="16.8867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8">
      <c r="A3" s="3" t="s">
        <v>2</v>
      </c>
      <c r="B3" s="2"/>
      <c r="C3" s="2"/>
      <c r="D3" s="2"/>
      <c r="E3" s="2"/>
    </row>
    <row r="4" spans="1:5" ht="18">
      <c r="A4" s="3" t="s">
        <v>68</v>
      </c>
      <c r="B4" s="2"/>
      <c r="C4" s="2"/>
      <c r="D4" s="2"/>
      <c r="E4" s="2"/>
    </row>
    <row r="5" spans="1:5" ht="10.5" customHeight="1">
      <c r="A5" s="4"/>
      <c r="B5" s="4"/>
      <c r="C5" s="4"/>
      <c r="D5" s="4"/>
      <c r="E5" s="4"/>
    </row>
    <row r="6" spans="1:5" ht="29.25">
      <c r="A6" s="5" t="s">
        <v>3</v>
      </c>
      <c r="B6" s="6" t="s">
        <v>4</v>
      </c>
      <c r="C6" s="7" t="s">
        <v>69</v>
      </c>
      <c r="D6" s="6" t="s">
        <v>5</v>
      </c>
      <c r="E6" s="6" t="s">
        <v>6</v>
      </c>
    </row>
    <row r="7" spans="1:5" ht="9.75" customHeight="1">
      <c r="A7" s="8"/>
      <c r="B7" s="8"/>
      <c r="C7" s="8"/>
      <c r="D7" s="8"/>
      <c r="E7" s="8"/>
    </row>
    <row r="8" spans="1:5" ht="15.75">
      <c r="A8" s="8" t="s">
        <v>7</v>
      </c>
      <c r="B8" s="9">
        <f>B62+B68+B69</f>
        <v>986288064</v>
      </c>
      <c r="C8" s="9">
        <f>C62+C68+C69</f>
        <v>940500000</v>
      </c>
      <c r="D8" s="9">
        <f>D62+D68+D69</f>
        <v>-45788064</v>
      </c>
      <c r="E8" s="10">
        <f>D8/B8</f>
        <v>-0.046424635632617776</v>
      </c>
    </row>
    <row r="9" spans="1:5" ht="9.75" customHeight="1">
      <c r="A9" s="11"/>
      <c r="B9" s="12"/>
      <c r="C9" s="12"/>
      <c r="D9" s="12"/>
      <c r="E9" s="12"/>
    </row>
    <row r="10" spans="1:5" ht="18" customHeight="1">
      <c r="A10" s="8" t="s">
        <v>8</v>
      </c>
      <c r="B10" s="13">
        <v>14738266</v>
      </c>
      <c r="C10" s="13">
        <v>12648643</v>
      </c>
      <c r="D10" s="13">
        <f aca="true" t="shared" si="0" ref="D10:D41">C10-B10</f>
        <v>-2089623</v>
      </c>
      <c r="E10" s="14">
        <f aca="true" t="shared" si="1" ref="E10:E41">D10/B10</f>
        <v>-0.14178214723495966</v>
      </c>
    </row>
    <row r="11" spans="1:5" ht="18" customHeight="1">
      <c r="A11" s="8" t="s">
        <v>9</v>
      </c>
      <c r="B11" s="13">
        <v>3152259</v>
      </c>
      <c r="C11" s="13">
        <v>3080409</v>
      </c>
      <c r="D11" s="13">
        <f t="shared" si="0"/>
        <v>-71850</v>
      </c>
      <c r="E11" s="14">
        <f t="shared" si="1"/>
        <v>-0.022793177844840796</v>
      </c>
    </row>
    <row r="12" spans="1:5" ht="18" customHeight="1">
      <c r="A12" s="8" t="s">
        <v>10</v>
      </c>
      <c r="B12" s="13">
        <v>16638217</v>
      </c>
      <c r="C12" s="13">
        <v>14717635</v>
      </c>
      <c r="D12" s="13">
        <f t="shared" si="0"/>
        <v>-1920582</v>
      </c>
      <c r="E12" s="14">
        <f t="shared" si="1"/>
        <v>-0.1154319600471613</v>
      </c>
    </row>
    <row r="13" spans="1:5" ht="18" customHeight="1">
      <c r="A13" s="15" t="s">
        <v>11</v>
      </c>
      <c r="B13" s="16">
        <v>9550969</v>
      </c>
      <c r="C13" s="16">
        <v>8823726</v>
      </c>
      <c r="D13" s="16">
        <f t="shared" si="0"/>
        <v>-727243</v>
      </c>
      <c r="E13" s="17">
        <f t="shared" si="1"/>
        <v>-0.07614337351529463</v>
      </c>
    </row>
    <row r="14" spans="1:5" ht="18" customHeight="1">
      <c r="A14" s="8" t="s">
        <v>12</v>
      </c>
      <c r="B14" s="13">
        <v>135801478</v>
      </c>
      <c r="C14" s="13">
        <v>128512805</v>
      </c>
      <c r="D14" s="13">
        <f t="shared" si="0"/>
        <v>-7288673</v>
      </c>
      <c r="E14" s="14">
        <f t="shared" si="1"/>
        <v>-0.053671529259792</v>
      </c>
    </row>
    <row r="15" spans="1:5" ht="18" customHeight="1">
      <c r="A15" s="8" t="s">
        <v>13</v>
      </c>
      <c r="B15" s="13">
        <v>13927328</v>
      </c>
      <c r="C15" s="13">
        <v>11952681</v>
      </c>
      <c r="D15" s="13">
        <f t="shared" si="0"/>
        <v>-1974647</v>
      </c>
      <c r="E15" s="14">
        <f t="shared" si="1"/>
        <v>-0.14178218535529571</v>
      </c>
    </row>
    <row r="16" spans="1:5" ht="18" customHeight="1">
      <c r="A16" s="8" t="s">
        <v>14</v>
      </c>
      <c r="B16" s="13">
        <v>8680992</v>
      </c>
      <c r="C16" s="13">
        <v>7505056</v>
      </c>
      <c r="D16" s="13">
        <f t="shared" si="0"/>
        <v>-1175936</v>
      </c>
      <c r="E16" s="14">
        <f t="shared" si="1"/>
        <v>-0.13546101643683117</v>
      </c>
    </row>
    <row r="17" spans="1:5" ht="18" customHeight="1">
      <c r="A17" s="15" t="s">
        <v>15</v>
      </c>
      <c r="B17" s="16">
        <v>2422570</v>
      </c>
      <c r="C17" s="16">
        <v>2310103</v>
      </c>
      <c r="D17" s="16">
        <f t="shared" si="0"/>
        <v>-112467</v>
      </c>
      <c r="E17" s="17">
        <f t="shared" si="1"/>
        <v>-0.046424664715570656</v>
      </c>
    </row>
    <row r="18" spans="1:5" ht="18" customHeight="1">
      <c r="A18" s="8" t="s">
        <v>16</v>
      </c>
      <c r="B18" s="13">
        <v>3215444</v>
      </c>
      <c r="C18" s="13">
        <v>3986019</v>
      </c>
      <c r="D18" s="13">
        <f t="shared" si="0"/>
        <v>770575</v>
      </c>
      <c r="E18" s="14">
        <f t="shared" si="1"/>
        <v>0.239648085925303</v>
      </c>
    </row>
    <row r="19" spans="1:5" ht="18" customHeight="1">
      <c r="A19" s="8" t="s">
        <v>17</v>
      </c>
      <c r="B19" s="13">
        <v>37558049</v>
      </c>
      <c r="C19" s="13">
        <v>32232987</v>
      </c>
      <c r="D19" s="13">
        <f t="shared" si="0"/>
        <v>-5325062</v>
      </c>
      <c r="E19" s="14">
        <f t="shared" si="1"/>
        <v>-0.14178217830217965</v>
      </c>
    </row>
    <row r="20" spans="1:5" ht="18" customHeight="1">
      <c r="A20" s="8" t="s">
        <v>18</v>
      </c>
      <c r="B20" s="13">
        <v>18513809</v>
      </c>
      <c r="C20" s="13">
        <v>17503930</v>
      </c>
      <c r="D20" s="13">
        <f t="shared" si="0"/>
        <v>-1009879</v>
      </c>
      <c r="E20" s="14">
        <f t="shared" si="1"/>
        <v>-0.05454733815175473</v>
      </c>
    </row>
    <row r="21" spans="1:5" ht="18" customHeight="1">
      <c r="A21" s="15" t="s">
        <v>19</v>
      </c>
      <c r="B21" s="16">
        <v>3519843</v>
      </c>
      <c r="C21" s="16">
        <v>3020792</v>
      </c>
      <c r="D21" s="16">
        <f t="shared" si="0"/>
        <v>-499051</v>
      </c>
      <c r="E21" s="17">
        <f t="shared" si="1"/>
        <v>-0.14178217608001267</v>
      </c>
    </row>
    <row r="22" spans="1:5" ht="18" customHeight="1">
      <c r="A22" s="8" t="s">
        <v>20</v>
      </c>
      <c r="B22" s="13">
        <v>3353496</v>
      </c>
      <c r="C22" s="13">
        <v>2878030</v>
      </c>
      <c r="D22" s="13">
        <f t="shared" si="0"/>
        <v>-475466</v>
      </c>
      <c r="E22" s="14">
        <f t="shared" si="1"/>
        <v>-0.14178218790181948</v>
      </c>
    </row>
    <row r="23" spans="1:5" ht="18" customHeight="1">
      <c r="A23" s="8" t="s">
        <v>21</v>
      </c>
      <c r="B23" s="13">
        <v>45982865</v>
      </c>
      <c r="C23" s="13">
        <v>46261454</v>
      </c>
      <c r="D23" s="13">
        <f t="shared" si="0"/>
        <v>278589</v>
      </c>
      <c r="E23" s="14">
        <f t="shared" si="1"/>
        <v>0.006058539414627601</v>
      </c>
    </row>
    <row r="24" spans="1:5" ht="18" customHeight="1">
      <c r="A24" s="8" t="s">
        <v>22</v>
      </c>
      <c r="B24" s="13">
        <v>17672429</v>
      </c>
      <c r="C24" s="13">
        <v>18769283</v>
      </c>
      <c r="D24" s="13">
        <f t="shared" si="0"/>
        <v>1096854</v>
      </c>
      <c r="E24" s="14">
        <f t="shared" si="1"/>
        <v>0.0620658314711577</v>
      </c>
    </row>
    <row r="25" spans="1:5" ht="18" customHeight="1">
      <c r="A25" s="15" t="s">
        <v>23</v>
      </c>
      <c r="B25" s="16">
        <v>5990676</v>
      </c>
      <c r="C25" s="16">
        <v>5141305</v>
      </c>
      <c r="D25" s="16">
        <f t="shared" si="0"/>
        <v>-849371</v>
      </c>
      <c r="E25" s="17">
        <f t="shared" si="1"/>
        <v>-0.14178216281434683</v>
      </c>
    </row>
    <row r="26" spans="1:5" ht="18" customHeight="1">
      <c r="A26" s="8" t="s">
        <v>24</v>
      </c>
      <c r="B26" s="13">
        <v>7304197</v>
      </c>
      <c r="C26" s="13">
        <v>7677603</v>
      </c>
      <c r="D26" s="13">
        <f t="shared" si="0"/>
        <v>373406</v>
      </c>
      <c r="E26" s="14">
        <f t="shared" si="1"/>
        <v>0.051122115134627395</v>
      </c>
    </row>
    <row r="27" spans="1:5" ht="18" customHeight="1">
      <c r="A27" s="8" t="s">
        <v>25</v>
      </c>
      <c r="B27" s="13">
        <v>13578712</v>
      </c>
      <c r="C27" s="13">
        <v>11653493</v>
      </c>
      <c r="D27" s="13">
        <f t="shared" si="0"/>
        <v>-1925219</v>
      </c>
      <c r="E27" s="14">
        <f t="shared" si="1"/>
        <v>-0.14178215135573977</v>
      </c>
    </row>
    <row r="28" spans="1:5" ht="18" customHeight="1">
      <c r="A28" s="8" t="s">
        <v>26</v>
      </c>
      <c r="B28" s="13">
        <v>17531247</v>
      </c>
      <c r="C28" s="13">
        <v>15045629</v>
      </c>
      <c r="D28" s="13">
        <f t="shared" si="0"/>
        <v>-2485618</v>
      </c>
      <c r="E28" s="14">
        <f t="shared" si="1"/>
        <v>-0.14178215616949552</v>
      </c>
    </row>
    <row r="29" spans="1:5" ht="18" customHeight="1">
      <c r="A29" s="15" t="s">
        <v>27</v>
      </c>
      <c r="B29" s="16">
        <v>3328023</v>
      </c>
      <c r="C29" s="16">
        <v>2856169</v>
      </c>
      <c r="D29" s="16">
        <f t="shared" si="0"/>
        <v>-471854</v>
      </c>
      <c r="E29" s="17">
        <f t="shared" si="1"/>
        <v>-0.141782073020529</v>
      </c>
    </row>
    <row r="30" spans="1:5" ht="18" customHeight="1">
      <c r="A30" s="8" t="s">
        <v>28</v>
      </c>
      <c r="B30" s="13">
        <v>10195862</v>
      </c>
      <c r="C30" s="13">
        <v>9543451</v>
      </c>
      <c r="D30" s="13">
        <f t="shared" si="0"/>
        <v>-652411</v>
      </c>
      <c r="E30" s="14">
        <f t="shared" si="1"/>
        <v>-0.0639878217261081</v>
      </c>
    </row>
    <row r="31" spans="1:5" ht="18" customHeight="1">
      <c r="A31" s="8" t="s">
        <v>29</v>
      </c>
      <c r="B31" s="13">
        <v>18460028</v>
      </c>
      <c r="C31" s="13">
        <v>15842725</v>
      </c>
      <c r="D31" s="13">
        <f t="shared" si="0"/>
        <v>-2617303</v>
      </c>
      <c r="E31" s="14">
        <f t="shared" si="1"/>
        <v>-0.1417821793119707</v>
      </c>
    </row>
    <row r="32" spans="1:5" ht="18" customHeight="1">
      <c r="A32" s="8" t="s">
        <v>30</v>
      </c>
      <c r="B32" s="13">
        <v>41637699</v>
      </c>
      <c r="C32" s="13">
        <v>46903258</v>
      </c>
      <c r="D32" s="13">
        <f t="shared" si="0"/>
        <v>5265559</v>
      </c>
      <c r="E32" s="14">
        <f t="shared" si="1"/>
        <v>0.12646133495513284</v>
      </c>
    </row>
    <row r="33" spans="1:5" ht="18" customHeight="1">
      <c r="A33" s="15" t="s">
        <v>31</v>
      </c>
      <c r="B33" s="16">
        <v>11133956</v>
      </c>
      <c r="C33" s="16">
        <v>9555360</v>
      </c>
      <c r="D33" s="16">
        <f t="shared" si="0"/>
        <v>-1578596</v>
      </c>
      <c r="E33" s="17">
        <f t="shared" si="1"/>
        <v>-0.14178213026888198</v>
      </c>
    </row>
    <row r="34" spans="1:5" ht="18" customHeight="1">
      <c r="A34" s="8" t="s">
        <v>32</v>
      </c>
      <c r="B34" s="13">
        <v>11016488</v>
      </c>
      <c r="C34" s="13">
        <v>13515405</v>
      </c>
      <c r="D34" s="13">
        <f t="shared" si="0"/>
        <v>2498917</v>
      </c>
      <c r="E34" s="14">
        <f t="shared" si="1"/>
        <v>0.22683426877966917</v>
      </c>
    </row>
    <row r="35" spans="1:5" ht="18" customHeight="1">
      <c r="A35" s="8" t="s">
        <v>33</v>
      </c>
      <c r="B35" s="13">
        <v>16705651</v>
      </c>
      <c r="C35" s="13">
        <v>20650995</v>
      </c>
      <c r="D35" s="13">
        <f t="shared" si="0"/>
        <v>3945344</v>
      </c>
      <c r="E35" s="14">
        <f t="shared" si="1"/>
        <v>0.23616822834381013</v>
      </c>
    </row>
    <row r="36" spans="1:5" ht="18" customHeight="1">
      <c r="A36" s="8" t="s">
        <v>34</v>
      </c>
      <c r="B36" s="13">
        <v>2664856</v>
      </c>
      <c r="C36" s="13">
        <v>2497394</v>
      </c>
      <c r="D36" s="13">
        <f t="shared" si="0"/>
        <v>-167462</v>
      </c>
      <c r="E36" s="14">
        <f t="shared" si="1"/>
        <v>-0.06284091898399013</v>
      </c>
    </row>
    <row r="37" spans="1:5" ht="18" customHeight="1">
      <c r="A37" s="15" t="s">
        <v>35</v>
      </c>
      <c r="B37" s="16">
        <v>2836319</v>
      </c>
      <c r="C37" s="16">
        <v>2715766</v>
      </c>
      <c r="D37" s="16">
        <f t="shared" si="0"/>
        <v>-120553</v>
      </c>
      <c r="E37" s="17">
        <f t="shared" si="1"/>
        <v>-0.04250332913892972</v>
      </c>
    </row>
    <row r="38" spans="1:5" ht="18" customHeight="1">
      <c r="A38" s="8" t="s">
        <v>36</v>
      </c>
      <c r="B38" s="13">
        <v>4591173</v>
      </c>
      <c r="C38" s="13">
        <v>3940227</v>
      </c>
      <c r="D38" s="13">
        <f t="shared" si="0"/>
        <v>-650946</v>
      </c>
      <c r="E38" s="14">
        <f t="shared" si="1"/>
        <v>-0.14178206745857758</v>
      </c>
    </row>
    <row r="39" spans="1:5" ht="18" customHeight="1">
      <c r="A39" s="8" t="s">
        <v>37</v>
      </c>
      <c r="B39" s="13">
        <v>2422570</v>
      </c>
      <c r="C39" s="13">
        <v>2310103</v>
      </c>
      <c r="D39" s="13">
        <f t="shared" si="0"/>
        <v>-112467</v>
      </c>
      <c r="E39" s="14">
        <f t="shared" si="1"/>
        <v>-0.046424664715570656</v>
      </c>
    </row>
    <row r="40" spans="1:5" ht="18" customHeight="1">
      <c r="A40" s="8" t="s">
        <v>38</v>
      </c>
      <c r="B40" s="13">
        <v>23078093</v>
      </c>
      <c r="C40" s="13">
        <v>19806031</v>
      </c>
      <c r="D40" s="13">
        <f t="shared" si="0"/>
        <v>-3272062</v>
      </c>
      <c r="E40" s="14">
        <f t="shared" si="1"/>
        <v>-0.14178216545015224</v>
      </c>
    </row>
    <row r="41" spans="1:5" ht="18" customHeight="1">
      <c r="A41" s="15" t="s">
        <v>39</v>
      </c>
      <c r="B41" s="16">
        <v>7067190</v>
      </c>
      <c r="C41" s="16">
        <v>6677543</v>
      </c>
      <c r="D41" s="16">
        <f t="shared" si="0"/>
        <v>-389647</v>
      </c>
      <c r="E41" s="17">
        <f t="shared" si="1"/>
        <v>-0.055134643330659004</v>
      </c>
    </row>
    <row r="42" spans="1:5" ht="18" customHeight="1">
      <c r="A42" s="8" t="s">
        <v>40</v>
      </c>
      <c r="B42" s="13">
        <v>71302645</v>
      </c>
      <c r="C42" s="13">
        <v>63707670</v>
      </c>
      <c r="D42" s="13">
        <f aca="true" t="shared" si="2" ref="D42:D61">C42-B42</f>
        <v>-7594975</v>
      </c>
      <c r="E42" s="14">
        <f aca="true" t="shared" si="3" ref="E42:E69">D42/B42</f>
        <v>-0.10651743704598897</v>
      </c>
    </row>
    <row r="43" spans="1:5" ht="18" customHeight="1">
      <c r="A43" s="8" t="s">
        <v>41</v>
      </c>
      <c r="B43" s="13">
        <v>27908443</v>
      </c>
      <c r="C43" s="13">
        <v>23951523</v>
      </c>
      <c r="D43" s="13">
        <f t="shared" si="2"/>
        <v>-3956920</v>
      </c>
      <c r="E43" s="14">
        <f t="shared" si="3"/>
        <v>-0.14178218397923525</v>
      </c>
    </row>
    <row r="44" spans="1:5" ht="18" customHeight="1">
      <c r="A44" s="8" t="s">
        <v>42</v>
      </c>
      <c r="B44" s="13">
        <v>2422570</v>
      </c>
      <c r="C44" s="13">
        <v>2310103</v>
      </c>
      <c r="D44" s="13">
        <f t="shared" si="2"/>
        <v>-112467</v>
      </c>
      <c r="E44" s="14">
        <f t="shared" si="3"/>
        <v>-0.046424664715570656</v>
      </c>
    </row>
    <row r="45" spans="1:5" ht="18" customHeight="1">
      <c r="A45" s="15" t="s">
        <v>43</v>
      </c>
      <c r="B45" s="16">
        <v>40189369</v>
      </c>
      <c r="C45" s="16">
        <v>44984082</v>
      </c>
      <c r="D45" s="16">
        <f t="shared" si="2"/>
        <v>4794713</v>
      </c>
      <c r="E45" s="17">
        <f t="shared" si="3"/>
        <v>0.11930301767116573</v>
      </c>
    </row>
    <row r="46" spans="1:5" ht="18" customHeight="1">
      <c r="A46" s="8" t="s">
        <v>44</v>
      </c>
      <c r="B46" s="13">
        <v>10493069</v>
      </c>
      <c r="C46" s="13">
        <v>9005339</v>
      </c>
      <c r="D46" s="13">
        <f t="shared" si="2"/>
        <v>-1487730</v>
      </c>
      <c r="E46" s="14">
        <f t="shared" si="3"/>
        <v>-0.1417821611579987</v>
      </c>
    </row>
    <row r="47" spans="1:5" ht="18" customHeight="1">
      <c r="A47" s="8" t="s">
        <v>45</v>
      </c>
      <c r="B47" s="13">
        <v>17262892</v>
      </c>
      <c r="C47" s="13">
        <v>16115438</v>
      </c>
      <c r="D47" s="13">
        <f t="shared" si="2"/>
        <v>-1147454</v>
      </c>
      <c r="E47" s="14">
        <f t="shared" si="3"/>
        <v>-0.06646939574203442</v>
      </c>
    </row>
    <row r="48" spans="1:5" ht="18" customHeight="1">
      <c r="A48" s="8" t="s">
        <v>46</v>
      </c>
      <c r="B48" s="13">
        <v>36474957</v>
      </c>
      <c r="C48" s="13">
        <v>38001974</v>
      </c>
      <c r="D48" s="13">
        <f t="shared" si="2"/>
        <v>1527017</v>
      </c>
      <c r="E48" s="14">
        <f t="shared" si="3"/>
        <v>0.04186480603664591</v>
      </c>
    </row>
    <row r="49" spans="1:5" ht="18" customHeight="1">
      <c r="A49" s="15" t="s">
        <v>47</v>
      </c>
      <c r="B49" s="16">
        <v>35107284</v>
      </c>
      <c r="C49" s="16">
        <v>30129697</v>
      </c>
      <c r="D49" s="16">
        <f t="shared" si="2"/>
        <v>-4977587</v>
      </c>
      <c r="E49" s="17">
        <f t="shared" si="3"/>
        <v>-0.141782172611245</v>
      </c>
    </row>
    <row r="50" spans="1:5" ht="18" customHeight="1">
      <c r="A50" s="8" t="s">
        <v>48</v>
      </c>
      <c r="B50" s="13">
        <v>3192769</v>
      </c>
      <c r="C50" s="13">
        <v>2740091</v>
      </c>
      <c r="D50" s="13">
        <f t="shared" si="2"/>
        <v>-452678</v>
      </c>
      <c r="E50" s="14">
        <f t="shared" si="3"/>
        <v>-0.14178225859747448</v>
      </c>
    </row>
    <row r="51" spans="1:5" ht="18" customHeight="1">
      <c r="A51" s="8" t="s">
        <v>49</v>
      </c>
      <c r="B51" s="13">
        <v>16480188</v>
      </c>
      <c r="C51" s="13">
        <v>18383325</v>
      </c>
      <c r="D51" s="13">
        <f t="shared" si="2"/>
        <v>1903137</v>
      </c>
      <c r="E51" s="14">
        <f t="shared" si="3"/>
        <v>0.11548029670535312</v>
      </c>
    </row>
    <row r="52" spans="1:5" ht="18" customHeight="1">
      <c r="A52" s="8" t="s">
        <v>50</v>
      </c>
      <c r="B52" s="13">
        <v>2422570</v>
      </c>
      <c r="C52" s="13">
        <v>2310103</v>
      </c>
      <c r="D52" s="13">
        <f t="shared" si="2"/>
        <v>-112467</v>
      </c>
      <c r="E52" s="14">
        <f t="shared" si="3"/>
        <v>-0.046424664715570656</v>
      </c>
    </row>
    <row r="53" spans="1:5" ht="18" customHeight="1">
      <c r="A53" s="15" t="s">
        <v>51</v>
      </c>
      <c r="B53" s="16">
        <v>17924008</v>
      </c>
      <c r="C53" s="16">
        <v>19927151</v>
      </c>
      <c r="D53" s="16">
        <f t="shared" si="2"/>
        <v>2003143</v>
      </c>
      <c r="E53" s="17">
        <f t="shared" si="3"/>
        <v>0.1117575377114315</v>
      </c>
    </row>
    <row r="54" spans="1:5" ht="18" customHeight="1">
      <c r="A54" s="8" t="s">
        <v>52</v>
      </c>
      <c r="B54" s="13">
        <v>83761726</v>
      </c>
      <c r="C54" s="13">
        <v>81063738</v>
      </c>
      <c r="D54" s="13">
        <f t="shared" si="2"/>
        <v>-2697988</v>
      </c>
      <c r="E54" s="14">
        <f t="shared" si="3"/>
        <v>-0.032210272266834615</v>
      </c>
    </row>
    <row r="55" spans="1:5" ht="18" customHeight="1">
      <c r="A55" s="8" t="s">
        <v>53</v>
      </c>
      <c r="B55" s="13">
        <v>5833065</v>
      </c>
      <c r="C55" s="13">
        <v>5502739</v>
      </c>
      <c r="D55" s="13">
        <f t="shared" si="2"/>
        <v>-330326</v>
      </c>
      <c r="E55" s="14">
        <f t="shared" si="3"/>
        <v>-0.05662991926200034</v>
      </c>
    </row>
    <row r="56" spans="1:5" ht="18" customHeight="1">
      <c r="A56" s="8" t="s">
        <v>54</v>
      </c>
      <c r="B56" s="13">
        <v>2422570</v>
      </c>
      <c r="C56" s="13">
        <v>2310103</v>
      </c>
      <c r="D56" s="13">
        <f t="shared" si="2"/>
        <v>-112467</v>
      </c>
      <c r="E56" s="14">
        <f t="shared" si="3"/>
        <v>-0.046424664715570656</v>
      </c>
    </row>
    <row r="57" spans="1:5" ht="18" customHeight="1">
      <c r="A57" s="15" t="s">
        <v>55</v>
      </c>
      <c r="B57" s="16">
        <v>12992888</v>
      </c>
      <c r="C57" s="16">
        <v>11150728</v>
      </c>
      <c r="D57" s="16">
        <f t="shared" si="2"/>
        <v>-1842160</v>
      </c>
      <c r="E57" s="17">
        <f t="shared" si="3"/>
        <v>-0.1417821811440228</v>
      </c>
    </row>
    <row r="58" spans="1:5" ht="18" customHeight="1">
      <c r="A58" s="8" t="s">
        <v>56</v>
      </c>
      <c r="B58" s="13">
        <v>25342091</v>
      </c>
      <c r="C58" s="13">
        <v>21749034</v>
      </c>
      <c r="D58" s="13">
        <f t="shared" si="2"/>
        <v>-3593057</v>
      </c>
      <c r="E58" s="14">
        <f t="shared" si="3"/>
        <v>-0.14178218364064749</v>
      </c>
    </row>
    <row r="59" spans="1:5" ht="18" customHeight="1">
      <c r="A59" s="8" t="s">
        <v>57</v>
      </c>
      <c r="B59" s="13">
        <v>6761270</v>
      </c>
      <c r="C59" s="13">
        <v>5802642</v>
      </c>
      <c r="D59" s="13">
        <f t="shared" si="2"/>
        <v>-958628</v>
      </c>
      <c r="E59" s="14">
        <f t="shared" si="3"/>
        <v>-0.14178223913554702</v>
      </c>
    </row>
    <row r="60" spans="1:5" ht="18" customHeight="1">
      <c r="A60" s="8" t="s">
        <v>58</v>
      </c>
      <c r="B60" s="13">
        <v>14040325</v>
      </c>
      <c r="C60" s="13">
        <v>12049657</v>
      </c>
      <c r="D60" s="13">
        <f t="shared" si="2"/>
        <v>-1990668</v>
      </c>
      <c r="E60" s="14">
        <f t="shared" si="3"/>
        <v>-0.1417821880903754</v>
      </c>
    </row>
    <row r="61" spans="1:5" ht="18" customHeight="1">
      <c r="A61" s="15" t="s">
        <v>59</v>
      </c>
      <c r="B61" s="16">
        <v>2422570</v>
      </c>
      <c r="C61" s="16">
        <v>2310103</v>
      </c>
      <c r="D61" s="16">
        <f t="shared" si="2"/>
        <v>-112467</v>
      </c>
      <c r="E61" s="17">
        <f t="shared" si="3"/>
        <v>-0.046424664715570656</v>
      </c>
    </row>
    <row r="62" spans="1:5" ht="18" customHeight="1">
      <c r="A62" s="5" t="s">
        <v>60</v>
      </c>
      <c r="B62" s="18">
        <f>SUM(B10:B61)</f>
        <v>969028023</v>
      </c>
      <c r="C62" s="18">
        <f>SUM(C10:C61)</f>
        <v>924041250</v>
      </c>
      <c r="D62" s="18">
        <f>SUM(D10:D61)</f>
        <v>-44986773</v>
      </c>
      <c r="E62" s="19">
        <f t="shared" si="3"/>
        <v>-0.046424635750704185</v>
      </c>
    </row>
    <row r="63" spans="1:5" ht="18" customHeight="1">
      <c r="A63" s="8" t="s">
        <v>61</v>
      </c>
      <c r="B63" s="13">
        <v>139173</v>
      </c>
      <c r="C63" s="13">
        <v>133535</v>
      </c>
      <c r="D63" s="13">
        <f>C63-B63</f>
        <v>-5638</v>
      </c>
      <c r="E63" s="14">
        <f t="shared" si="3"/>
        <v>-0.040510731248158766</v>
      </c>
    </row>
    <row r="64" spans="1:5" ht="18" customHeight="1">
      <c r="A64" s="8" t="s">
        <v>62</v>
      </c>
      <c r="B64" s="13">
        <v>1132830</v>
      </c>
      <c r="C64" s="13">
        <v>1086941</v>
      </c>
      <c r="D64" s="13">
        <f>C64-B64</f>
        <v>-45889</v>
      </c>
      <c r="E64" s="14">
        <f t="shared" si="3"/>
        <v>-0.04050828456167298</v>
      </c>
    </row>
    <row r="65" spans="1:5" ht="18" customHeight="1">
      <c r="A65" s="8" t="s">
        <v>63</v>
      </c>
      <c r="B65" s="13">
        <v>344804</v>
      </c>
      <c r="C65" s="13">
        <v>402222</v>
      </c>
      <c r="D65" s="13">
        <f>C65-B65</f>
        <v>57418</v>
      </c>
      <c r="E65" s="14">
        <f t="shared" si="3"/>
        <v>0.1665235902135706</v>
      </c>
    </row>
    <row r="66" spans="1:5" ht="18" customHeight="1">
      <c r="A66" s="8" t="s">
        <v>64</v>
      </c>
      <c r="B66" s="13">
        <v>99602</v>
      </c>
      <c r="C66" s="13">
        <v>85480</v>
      </c>
      <c r="D66" s="13">
        <f>C66-B66</f>
        <v>-14122</v>
      </c>
      <c r="E66" s="14">
        <f t="shared" si="3"/>
        <v>-0.1417843015200498</v>
      </c>
    </row>
    <row r="67" spans="1:5" ht="18" customHeight="1">
      <c r="A67" s="15" t="s">
        <v>65</v>
      </c>
      <c r="B67" s="16">
        <v>749311</v>
      </c>
      <c r="C67" s="16">
        <v>643072</v>
      </c>
      <c r="D67" s="16">
        <f>C67-B67</f>
        <v>-106239</v>
      </c>
      <c r="E67" s="17">
        <f t="shared" si="3"/>
        <v>-0.14178225062757654</v>
      </c>
    </row>
    <row r="68" spans="1:5" ht="18" customHeight="1">
      <c r="A68" s="5" t="s">
        <v>66</v>
      </c>
      <c r="B68" s="18">
        <f>SUM(B63:B67)</f>
        <v>2465720</v>
      </c>
      <c r="C68" s="18">
        <f>SUM(C63:C67)</f>
        <v>2351250</v>
      </c>
      <c r="D68" s="18">
        <f>SUM(D63:D67)</f>
        <v>-114470</v>
      </c>
      <c r="E68" s="20">
        <f t="shared" si="3"/>
        <v>-0.046424573755333126</v>
      </c>
    </row>
    <row r="69" spans="1:5" ht="18" customHeight="1">
      <c r="A69" s="5" t="s">
        <v>67</v>
      </c>
      <c r="B69" s="21">
        <v>14794321</v>
      </c>
      <c r="C69" s="21">
        <v>14107500</v>
      </c>
      <c r="D69" s="21">
        <f>C69-B69</f>
        <v>-686821</v>
      </c>
      <c r="E69" s="22">
        <f t="shared" si="3"/>
        <v>-0.046424638210837796</v>
      </c>
    </row>
  </sheetData>
  <printOptions horizontalCentered="1"/>
  <pageMargins left="0.55" right="0.3" top="0.3" bottom="0.5" header="0" footer="0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 User</dc:creator>
  <cp:keywords/>
  <dc:description/>
  <cp:lastModifiedBy>ETA User</cp:lastModifiedBy>
  <dcterms:created xsi:type="dcterms:W3CDTF">2006-08-09T17:07:37Z</dcterms:created>
  <dcterms:modified xsi:type="dcterms:W3CDTF">2006-08-09T17:34:37Z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1527117922</vt:i4>
  </property>
  <property fmtid="{D5CDD505-2E9C-101B-9397-08002B2CF9AE}" pid="4" name="_EmailSubje">
    <vt:lpwstr>file to budget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</Properties>
</file>