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activeTab="0"/>
  </bookViews>
  <sheets>
    <sheet name="Dis Wkr" sheetId="1" r:id="rId1"/>
  </sheets>
  <definedNames>
    <definedName name="_Key1" hidden="1">'Dis Wkr'!$E$11:$E$62</definedName>
    <definedName name="_Order1" hidden="1">0</definedName>
    <definedName name="_Order2" hidden="1">0</definedName>
    <definedName name="_Sort" hidden="1">'Dis Wkr'!$A$11:$E$62</definedName>
    <definedName name="_xlnm.Print_Area" localSheetId="0">'Dis Wkr'!$A$1:$E$70</definedName>
  </definedNames>
  <calcPr fullCalcOnLoad="1"/>
</workbook>
</file>

<file path=xl/sharedStrings.xml><?xml version="1.0" encoding="utf-8"?>
<sst xmlns="http://schemas.openxmlformats.org/spreadsheetml/2006/main" count="71" uniqueCount="71">
  <si>
    <t>U.S. Department of Labor</t>
  </si>
  <si>
    <t>Employment and Training Administration</t>
  </si>
  <si>
    <t>WIA Dislocated Worker Activities State Allotments</t>
  </si>
  <si>
    <t xml:space="preserve">Comparison of PY 2008 vs PY 2007 </t>
  </si>
  <si>
    <t>State</t>
  </si>
  <si>
    <t>PY 2008</t>
  </si>
  <si>
    <t>Difference</t>
  </si>
  <si>
    <t>%
Difference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</si>
  <si>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</si>
  <si>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</si>
  <si>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</si>
  <si>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</si>
  <si>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</si>
  <si>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</si>
  <si>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</si>
  <si>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</si>
  <si>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</si>
  <si>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</si>
  <si>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</si>
  <si>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</si>
  <si>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</si>
  <si>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</si>
  <si>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</si>
  <si>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</si>
  <si>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</si>
  <si>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</si>
  <si>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</si>
  <si>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</si>
  <si>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</si>
  <si>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</si>
  <si>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</si>
  <si>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</si>
  <si>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</si>
  <si>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</si>
  <si>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</si>
  <si>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</si>
  <si>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</si>
  <si>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</si>
  <si>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</si>
  <si>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</si>
  <si>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</si>
  <si>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</si>
  <si>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</si>
  <si>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</si>
  <si>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</si>
  <si>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</si>
  <si>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</si>
  <si>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</si>
  <si>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</si>
  <si>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</si>
  <si>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</si>
  <si>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</si>
  <si>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</si>
  <si>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</si>
  <si>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</si>
  <si>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</si>
  <si>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</si>
  <si>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</si>
  <si>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</si>
  <si>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</si>
  <si>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</si>
  <si>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State Total</t>
  </si>
  <si>
    <t>American Samoa</t>
  </si>
  <si>
    <t>Guam</t>
  </si>
  <si>
    <t>Northern Marianas</t>
  </si>
  <si>
    <t>Palau</t>
  </si>
  <si>
    <t>Virgin Islands</t>
  </si>
  <si>
    <t xml:space="preserve">    Outlying Areas 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</si>
  <si>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</si>
  <si>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*Incl 1.747% rescission
 in FY08 Approp
</t>
    </r>
    <r>
      <rPr>
        <b/>
        <sz val="12"/>
        <rFont val="SWISS"/>
        <family val="0"/>
      </rPr>
      <t>PY 2007*</t>
    </r>
  </si>
  <si>
    <t>National Reserve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</si>
</sst>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0_)"/>
    <numFmt numFmtId="166" formatCode="#,##0.0_);\(#,##0.0\)"/>
    <numFmt numFmtId="167" formatCode="hh:mm\ AM/PM_)"/>
    <numFmt numFmtId="168" formatCode="0.0000000_)"/>
    <numFmt numFmtId="169" formatCode="0.00_)"/>
    <numFmt numFmtId="170" formatCode="0.000000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000"/>
    <numFmt numFmtId="175" formatCode="0.000000"/>
    <numFmt numFmtId="176" formatCode="#,##0.000_);\(#,##0.000\)"/>
    <numFmt numFmtId="177" formatCode="#,##0.0000_);\(#,##0.0000\)"/>
    <numFmt numFmtId="178" formatCode="#,##0.00000_);\(#,##0.00000\)"/>
    <numFmt numFmtId="179" formatCode="0.0%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#,##0.000000_);\(#,##0.000000\)"/>
    <numFmt numFmtId="186" formatCode="#,##0.0000000_);\(#,##0.0000000\)"/>
    <numFmt numFmtId="187" formatCode="_(* #,##0.0_);_(* \(#,##0.0\);_(* &quot;-&quot;??_);_(@_)"/>
    <numFmt numFmtId="188" formatCode="_(* #,##0_);_(* \(#,##0\);_(* &quot;-&quot;??_);_(@_)"/>
  </numFmts>
  <fonts count="12">
    <font>
      <sz val="12"/>
      <name val="SWISS"/>
      <family val="0"/>
    </font>
    <font>
      <sz val="10"/>
      <name val="Arial"/>
      <family val="0"/>
    </font>
    <font>
      <u val="single"/>
      <sz val="9"/>
      <color indexed="36"/>
      <name val="SWISS"/>
      <family val="0"/>
    </font>
    <font>
      <u val="single"/>
      <sz val="9"/>
      <color indexed="12"/>
      <name val="SWISS"/>
      <family val="0"/>
    </font>
    <font>
      <b/>
      <sz val="10"/>
      <name val="SWISS"/>
      <family val="0"/>
    </font>
    <font>
      <sz val="12"/>
      <name val="Arial"/>
      <family val="0"/>
    </font>
    <font>
      <b/>
      <sz val="12"/>
      <name val="SWISS"/>
      <family val="0"/>
    </font>
    <font>
      <b/>
      <sz val="12"/>
      <name val="Arial"/>
      <family val="0"/>
    </font>
    <font>
      <sz val="10"/>
      <name val="SWISS"/>
      <family val="0"/>
    </font>
    <font>
      <b/>
      <sz val="8"/>
      <name val="SWISS"/>
      <family val="0"/>
    </font>
    <font>
      <i/>
      <sz val="8"/>
      <name val="SWISS"/>
      <family val="0"/>
    </font>
    <font>
      <sz val="9"/>
      <name val="SWISS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 applyProtection="1" quotePrefix="1">
      <alignment horizontal="left"/>
      <protection/>
    </xf>
    <xf numFmtId="0" fontId="4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horizontal="centerContinuous"/>
      <protection/>
    </xf>
    <xf numFmtId="0" fontId="6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center" wrapText="1"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/>
      <protection/>
    </xf>
    <xf numFmtId="5" fontId="7" fillId="0" borderId="0" xfId="0" applyNumberFormat="1" applyFont="1" applyFill="1" applyBorder="1" applyAlignment="1" applyProtection="1">
      <alignment/>
      <protection/>
    </xf>
    <xf numFmtId="10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10" fontId="0" fillId="0" borderId="2" xfId="0" applyNumberFormat="1" applyFont="1" applyFill="1" applyBorder="1" applyAlignment="1" applyProtection="1">
      <alignment/>
      <protection/>
    </xf>
    <xf numFmtId="37" fontId="6" fillId="0" borderId="1" xfId="0" applyNumberFormat="1" applyFont="1" applyFill="1" applyBorder="1" applyAlignment="1" applyProtection="1">
      <alignment/>
      <protection/>
    </xf>
    <xf numFmtId="10" fontId="6" fillId="0" borderId="1" xfId="0" applyNumberFormat="1" applyFont="1" applyFill="1" applyBorder="1" applyAlignment="1" applyProtection="1">
      <alignment/>
      <protection/>
    </xf>
    <xf numFmtId="10" fontId="6" fillId="0" borderId="1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37" fontId="0" fillId="0" borderId="0" xfId="0" applyNumberFormat="1" applyFill="1" applyAlignment="1">
      <alignment/>
    </xf>
    <xf numFmtId="0" fontId="10" fillId="0" borderId="0" xfId="0" applyFont="1" applyFill="1" applyBorder="1" applyAlignment="1" applyProtection="1" quotePrefix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10" fontId="7" fillId="0" borderId="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78"/>
  <sheetViews>
    <sheetView tabSelected="1" workbookViewId="0" topLeftCell="A1">
      <pane xSplit="1" ySplit="10" topLeftCell="B6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"/>
    </sheetView>
  </sheetViews>
  <sheetFormatPr defaultColWidth="12.69921875" defaultRowHeight="15"/>
  <cols>
    <col min="1" max="1" width="24.09765625" style="2" customWidth="1"/>
    <col min="2" max="2" width="15.8984375" style="2" bestFit="1" customWidth="1"/>
    <col min="3" max="3" width="17.19921875" style="2" customWidth="1"/>
    <col min="4" max="4" width="14.8984375" style="2" customWidth="1"/>
    <col min="5" max="5" width="11.8984375" style="2" customWidth="1"/>
    <col min="6" max="6" width="12.59765625" style="2" customWidth="1"/>
    <col min="7" max="16384" width="12.69921875" style="2" customWidth="1"/>
  </cols>
  <sheetData>
    <row r="1" spans="1:7" ht="15">
      <c r="A1" s="4" t="s">
        <v>0</v>
      </c>
      <c r="B1" s="5"/>
      <c r="C1" s="5"/>
      <c r="D1" s="5"/>
      <c r="E1" s="5"/>
      <c r="F1" s="1"/>
      <c r="G1" s="1"/>
    </row>
    <row r="2" spans="1:7" ht="15">
      <c r="A2" s="4" t="s">
        <v>1</v>
      </c>
      <c r="B2" s="5"/>
      <c r="C2" s="5"/>
      <c r="D2" s="5"/>
      <c r="E2" s="5"/>
      <c r="F2" s="1"/>
      <c r="G2" s="1"/>
    </row>
    <row r="3" spans="1:7" ht="15.75">
      <c r="A3" s="6" t="s">
        <v>2</v>
      </c>
      <c r="B3" s="5"/>
      <c r="C3" s="5"/>
      <c r="D3" s="5"/>
      <c r="E3" s="5"/>
      <c r="F3" s="1"/>
      <c r="G3" s="1"/>
    </row>
    <row r="4" spans="1:7" ht="15.75">
      <c r="A4" s="6" t="s">
        <v>3</v>
      </c>
      <c r="B4" s="5"/>
      <c r="C4" s="5"/>
      <c r="D4" s="5"/>
      <c r="E4" s="5"/>
      <c r="F4" s="1"/>
      <c r="G4" s="7"/>
    </row>
    <row r="5" spans="1:7" ht="15.75" customHeight="1">
      <c r="A5" s="7"/>
      <c r="B5" s="5"/>
      <c r="C5" s="5"/>
      <c r="D5" s="5"/>
      <c r="E5" s="5"/>
      <c r="F5" s="1"/>
      <c r="G5" s="7"/>
    </row>
    <row r="6" spans="1:7" ht="9" customHeight="1">
      <c r="A6" s="8"/>
      <c r="B6" s="3"/>
      <c r="D6" s="8"/>
      <c r="E6" s="8"/>
      <c r="F6" s="1"/>
      <c r="G6" s="1"/>
    </row>
    <row r="7" spans="1:7" ht="38.25">
      <c r="A7" s="9" t="s">
        <v>4</v>
      </c>
      <c r="B7" s="10" t="s">
        <v>69</v>
      </c>
      <c r="C7" s="11" t="s">
        <v>5</v>
      </c>
      <c r="D7" s="11" t="s">
        <v>6</v>
      </c>
      <c r="E7" s="12" t="s">
        <v>7</v>
      </c>
      <c r="F7" s="1"/>
      <c r="G7" s="1"/>
    </row>
    <row r="8" spans="1:7" ht="9.75" customHeight="1">
      <c r="A8" s="13"/>
      <c r="B8" s="13"/>
      <c r="C8" s="13"/>
      <c r="D8" s="13"/>
      <c r="E8" s="13"/>
      <c r="F8" s="1"/>
      <c r="G8" s="1"/>
    </row>
    <row r="9" spans="1:7" ht="15.75">
      <c r="A9" s="13" t="s">
        <v>8</v>
      </c>
      <c r="B9" s="14">
        <f>B63+B69+B70</f>
        <v>1453384800</v>
      </c>
      <c r="C9" s="14">
        <f>C63+C69+C70</f>
        <v>1464707055</v>
      </c>
      <c r="D9" s="14">
        <f>D63+D69+D70</f>
        <v>11322255</v>
      </c>
      <c r="E9" s="15">
        <f>D9/B9</f>
        <v>0.007790266555698119</v>
      </c>
      <c r="F9" s="1"/>
      <c r="G9" s="1"/>
    </row>
    <row r="10" spans="1:7" ht="7.5" customHeight="1">
      <c r="A10" s="16"/>
      <c r="B10" s="17"/>
      <c r="C10" s="17"/>
      <c r="D10" s="17"/>
      <c r="E10" s="17"/>
      <c r="F10" s="1"/>
      <c r="G10" s="1"/>
    </row>
    <row r="11" spans="1:7" ht="18" customHeight="1">
      <c r="A11" s="13" t="s">
        <v>9</v>
      </c>
      <c r="B11" s="18">
        <v>9546799</v>
      </c>
      <c r="C11" s="18">
        <v>9164775</v>
      </c>
      <c r="D11" s="18">
        <f aca="true" t="shared" si="0" ref="D11:D42">C11-B11</f>
        <v>-382024</v>
      </c>
      <c r="E11" s="19">
        <f aca="true" t="shared" si="1" ref="E11:E42">D11/B11</f>
        <v>-0.04001592575689506</v>
      </c>
      <c r="F11" s="1"/>
      <c r="G11" s="1"/>
    </row>
    <row r="12" spans="1:7" ht="18" customHeight="1">
      <c r="A12" s="13" t="s">
        <v>10</v>
      </c>
      <c r="B12" s="18">
        <v>6068367</v>
      </c>
      <c r="C12" s="18">
        <v>6262335</v>
      </c>
      <c r="D12" s="18">
        <f t="shared" si="0"/>
        <v>193968</v>
      </c>
      <c r="E12" s="19">
        <f t="shared" si="1"/>
        <v>0.031963788610675656</v>
      </c>
      <c r="F12" s="1"/>
      <c r="G12" s="1"/>
    </row>
    <row r="13" spans="1:7" ht="18" customHeight="1">
      <c r="A13" s="13" t="s">
        <v>11</v>
      </c>
      <c r="B13" s="18">
        <v>13050015</v>
      </c>
      <c r="C13" s="18">
        <v>11442222</v>
      </c>
      <c r="D13" s="18">
        <f t="shared" si="0"/>
        <v>-1607793</v>
      </c>
      <c r="E13" s="19">
        <f t="shared" si="1"/>
        <v>-0.12320238712369296</v>
      </c>
      <c r="F13" s="1"/>
      <c r="G13" s="1"/>
    </row>
    <row r="14" spans="1:7" ht="18" customHeight="1">
      <c r="A14" s="20" t="s">
        <v>12</v>
      </c>
      <c r="B14" s="21">
        <v>9388350</v>
      </c>
      <c r="C14" s="21">
        <v>13518488</v>
      </c>
      <c r="D14" s="21">
        <f t="shared" si="0"/>
        <v>4130138</v>
      </c>
      <c r="E14" s="22">
        <f t="shared" si="1"/>
        <v>0.4399216049678591</v>
      </c>
      <c r="F14" s="1"/>
      <c r="G14" s="1"/>
    </row>
    <row r="15" spans="1:7" ht="18" customHeight="1">
      <c r="A15" s="13" t="s">
        <v>13</v>
      </c>
      <c r="B15" s="18">
        <v>135886106</v>
      </c>
      <c r="C15" s="18">
        <v>168253920</v>
      </c>
      <c r="D15" s="18">
        <f t="shared" si="0"/>
        <v>32367814</v>
      </c>
      <c r="E15" s="19">
        <f t="shared" si="1"/>
        <v>0.23819811276364045</v>
      </c>
      <c r="F15" s="1"/>
      <c r="G15" s="1"/>
    </row>
    <row r="16" spans="1:7" ht="18" customHeight="1">
      <c r="A16" s="13" t="s">
        <v>14</v>
      </c>
      <c r="B16" s="18">
        <v>12459990</v>
      </c>
      <c r="C16" s="18">
        <v>11038608</v>
      </c>
      <c r="D16" s="18">
        <f t="shared" si="0"/>
        <v>-1421382</v>
      </c>
      <c r="E16" s="19">
        <f t="shared" si="1"/>
        <v>-0.1140756934796898</v>
      </c>
      <c r="F16" s="1"/>
      <c r="G16" s="1"/>
    </row>
    <row r="17" spans="1:7" ht="18" customHeight="1">
      <c r="A17" s="13" t="s">
        <v>15</v>
      </c>
      <c r="B17" s="18">
        <v>9438539</v>
      </c>
      <c r="C17" s="18">
        <v>8981716</v>
      </c>
      <c r="D17" s="18">
        <f t="shared" si="0"/>
        <v>-456823</v>
      </c>
      <c r="E17" s="19">
        <f t="shared" si="1"/>
        <v>-0.04839975763198097</v>
      </c>
      <c r="F17" s="1"/>
      <c r="G17" s="1"/>
    </row>
    <row r="18" spans="1:7" ht="18" customHeight="1">
      <c r="A18" s="20" t="s">
        <v>16</v>
      </c>
      <c r="B18" s="21">
        <v>1821204</v>
      </c>
      <c r="C18" s="21">
        <v>1857536</v>
      </c>
      <c r="D18" s="21">
        <f t="shared" si="0"/>
        <v>36332</v>
      </c>
      <c r="E18" s="22">
        <f t="shared" si="1"/>
        <v>0.01994944004076424</v>
      </c>
      <c r="F18" s="1"/>
      <c r="G18" s="1"/>
    </row>
    <row r="19" spans="1:7" ht="18" customHeight="1">
      <c r="A19" s="13" t="s">
        <v>17</v>
      </c>
      <c r="B19" s="18">
        <v>3718908</v>
      </c>
      <c r="C19" s="18">
        <v>4969649</v>
      </c>
      <c r="D19" s="18">
        <f t="shared" si="0"/>
        <v>1250741</v>
      </c>
      <c r="E19" s="19">
        <f t="shared" si="1"/>
        <v>0.3363194249494744</v>
      </c>
      <c r="F19" s="1"/>
      <c r="G19" s="1"/>
    </row>
    <row r="20" spans="1:7" ht="18" customHeight="1">
      <c r="A20" s="13" t="s">
        <v>18</v>
      </c>
      <c r="B20" s="18">
        <v>29747065</v>
      </c>
      <c r="C20" s="18">
        <v>31390061</v>
      </c>
      <c r="D20" s="18">
        <f t="shared" si="0"/>
        <v>1642996</v>
      </c>
      <c r="E20" s="19">
        <f t="shared" si="1"/>
        <v>0.05523220526125855</v>
      </c>
      <c r="F20" s="1"/>
      <c r="G20" s="1"/>
    </row>
    <row r="21" spans="1:7" ht="18" customHeight="1">
      <c r="A21" s="13" t="s">
        <v>19</v>
      </c>
      <c r="B21" s="18">
        <v>32397883</v>
      </c>
      <c r="C21" s="18">
        <v>23975835</v>
      </c>
      <c r="D21" s="18">
        <f t="shared" si="0"/>
        <v>-8422048</v>
      </c>
      <c r="E21" s="19">
        <f t="shared" si="1"/>
        <v>-0.2599567385313417</v>
      </c>
      <c r="F21" s="1"/>
      <c r="G21" s="1"/>
    </row>
    <row r="22" spans="1:7" ht="18" customHeight="1">
      <c r="A22" s="20" t="s">
        <v>20</v>
      </c>
      <c r="B22" s="21">
        <v>1839672</v>
      </c>
      <c r="C22" s="21">
        <v>1543697</v>
      </c>
      <c r="D22" s="21">
        <f t="shared" si="0"/>
        <v>-295975</v>
      </c>
      <c r="E22" s="22">
        <f t="shared" si="1"/>
        <v>-0.16088465769985083</v>
      </c>
      <c r="F22" s="1"/>
      <c r="G22" s="1"/>
    </row>
    <row r="23" spans="1:7" ht="18" customHeight="1">
      <c r="A23" s="13" t="s">
        <v>21</v>
      </c>
      <c r="B23" s="18">
        <v>2267214</v>
      </c>
      <c r="C23" s="18">
        <v>2015620</v>
      </c>
      <c r="D23" s="18">
        <f t="shared" si="0"/>
        <v>-251594</v>
      </c>
      <c r="E23" s="19">
        <f t="shared" si="1"/>
        <v>-0.11097055681554542</v>
      </c>
      <c r="F23" s="1"/>
      <c r="G23" s="1"/>
    </row>
    <row r="24" spans="1:7" ht="18" customHeight="1">
      <c r="A24" s="13" t="s">
        <v>22</v>
      </c>
      <c r="B24" s="18">
        <v>54922885</v>
      </c>
      <c r="C24" s="18">
        <v>46802246</v>
      </c>
      <c r="D24" s="18">
        <f t="shared" si="0"/>
        <v>-8120639</v>
      </c>
      <c r="E24" s="19">
        <f t="shared" si="1"/>
        <v>-0.14785528837387185</v>
      </c>
      <c r="F24" s="1"/>
      <c r="G24" s="1"/>
    </row>
    <row r="25" spans="1:7" ht="18" customHeight="1">
      <c r="A25" s="13" t="s">
        <v>23</v>
      </c>
      <c r="B25" s="18">
        <v>28443127</v>
      </c>
      <c r="C25" s="18">
        <v>23517230</v>
      </c>
      <c r="D25" s="18">
        <f t="shared" si="0"/>
        <v>-4925897</v>
      </c>
      <c r="E25" s="19">
        <f t="shared" si="1"/>
        <v>-0.1731840876708106</v>
      </c>
      <c r="F25" s="1"/>
      <c r="G25" s="1"/>
    </row>
    <row r="26" spans="1:7" ht="18" customHeight="1">
      <c r="A26" s="20" t="s">
        <v>24</v>
      </c>
      <c r="B26" s="21">
        <v>7229451</v>
      </c>
      <c r="C26" s="21">
        <v>5897698</v>
      </c>
      <c r="D26" s="21">
        <f t="shared" si="0"/>
        <v>-1331753</v>
      </c>
      <c r="E26" s="22">
        <f t="shared" si="1"/>
        <v>-0.1842121898329486</v>
      </c>
      <c r="F26" s="1"/>
      <c r="G26" s="1"/>
    </row>
    <row r="27" spans="1:7" ht="18" customHeight="1">
      <c r="A27" s="13" t="s">
        <v>25</v>
      </c>
      <c r="B27" s="18">
        <v>8488316</v>
      </c>
      <c r="C27" s="18">
        <v>6724398</v>
      </c>
      <c r="D27" s="18">
        <f t="shared" si="0"/>
        <v>-1763918</v>
      </c>
      <c r="E27" s="19">
        <f t="shared" si="1"/>
        <v>-0.2078054115798705</v>
      </c>
      <c r="F27" s="1"/>
      <c r="G27" s="1"/>
    </row>
    <row r="28" spans="1:7" ht="18" customHeight="1">
      <c r="A28" s="13" t="s">
        <v>26</v>
      </c>
      <c r="B28" s="18">
        <v>27501508</v>
      </c>
      <c r="C28" s="18">
        <v>27195336</v>
      </c>
      <c r="D28" s="18">
        <f t="shared" si="0"/>
        <v>-306172</v>
      </c>
      <c r="E28" s="19">
        <f t="shared" si="1"/>
        <v>-0.011132916784054168</v>
      </c>
      <c r="F28" s="1"/>
      <c r="G28" s="1"/>
    </row>
    <row r="29" spans="1:7" ht="18" customHeight="1">
      <c r="A29" s="13" t="s">
        <v>27</v>
      </c>
      <c r="B29" s="18">
        <v>22744009</v>
      </c>
      <c r="C29" s="18">
        <v>9714609</v>
      </c>
      <c r="D29" s="18">
        <f t="shared" si="0"/>
        <v>-13029400</v>
      </c>
      <c r="E29" s="19">
        <f t="shared" si="1"/>
        <v>-0.5728717395424878</v>
      </c>
      <c r="F29" s="1"/>
      <c r="G29" s="1"/>
    </row>
    <row r="30" spans="1:7" ht="18" customHeight="1">
      <c r="A30" s="20" t="s">
        <v>28</v>
      </c>
      <c r="B30" s="21">
        <v>3784926</v>
      </c>
      <c r="C30" s="21">
        <v>3640936</v>
      </c>
      <c r="D30" s="21">
        <f t="shared" si="0"/>
        <v>-143990</v>
      </c>
      <c r="E30" s="22">
        <f t="shared" si="1"/>
        <v>-0.03804301590044297</v>
      </c>
      <c r="F30" s="1"/>
      <c r="G30" s="1"/>
    </row>
    <row r="31" spans="1:7" ht="18" customHeight="1">
      <c r="A31" s="13" t="s">
        <v>29</v>
      </c>
      <c r="B31" s="18">
        <v>12964681</v>
      </c>
      <c r="C31" s="18">
        <v>12572045</v>
      </c>
      <c r="D31" s="18">
        <f t="shared" si="0"/>
        <v>-392636</v>
      </c>
      <c r="E31" s="19">
        <f t="shared" si="1"/>
        <v>-0.030285049049799218</v>
      </c>
      <c r="F31" s="1"/>
      <c r="G31" s="1"/>
    </row>
    <row r="32" spans="1:7" ht="18" customHeight="1">
      <c r="A32" s="13" t="s">
        <v>30</v>
      </c>
      <c r="B32" s="18">
        <v>24280081</v>
      </c>
      <c r="C32" s="18">
        <v>28504646</v>
      </c>
      <c r="D32" s="18">
        <f t="shared" si="0"/>
        <v>4224565</v>
      </c>
      <c r="E32" s="19">
        <f t="shared" si="1"/>
        <v>0.1739930356904493</v>
      </c>
      <c r="F32" s="1"/>
      <c r="G32" s="1"/>
    </row>
    <row r="33" spans="1:7" ht="18" customHeight="1">
      <c r="A33" s="13" t="s">
        <v>31</v>
      </c>
      <c r="B33" s="18">
        <v>91027451</v>
      </c>
      <c r="C33" s="18">
        <v>130811617</v>
      </c>
      <c r="D33" s="18">
        <f t="shared" si="0"/>
        <v>39784166</v>
      </c>
      <c r="E33" s="19">
        <f t="shared" si="1"/>
        <v>0.43705679509799744</v>
      </c>
      <c r="F33" s="1"/>
      <c r="G33" s="1"/>
    </row>
    <row r="34" spans="1:7" ht="18" customHeight="1">
      <c r="A34" s="20" t="s">
        <v>32</v>
      </c>
      <c r="B34" s="21">
        <v>11410292</v>
      </c>
      <c r="C34" s="21">
        <v>12968820</v>
      </c>
      <c r="D34" s="21">
        <f t="shared" si="0"/>
        <v>1558528</v>
      </c>
      <c r="E34" s="22">
        <f t="shared" si="1"/>
        <v>0.13658966834503447</v>
      </c>
      <c r="F34" s="1"/>
      <c r="G34" s="1"/>
    </row>
    <row r="35" spans="1:7" ht="18" customHeight="1">
      <c r="A35" s="13" t="s">
        <v>33</v>
      </c>
      <c r="B35" s="18">
        <v>33769326</v>
      </c>
      <c r="C35" s="18">
        <v>27431802</v>
      </c>
      <c r="D35" s="18">
        <f t="shared" si="0"/>
        <v>-6337524</v>
      </c>
      <c r="E35" s="19">
        <f t="shared" si="1"/>
        <v>-0.18767102428991328</v>
      </c>
      <c r="F35" s="1"/>
      <c r="G35" s="1"/>
    </row>
    <row r="36" spans="1:7" ht="18" customHeight="1">
      <c r="A36" s="13" t="s">
        <v>34</v>
      </c>
      <c r="B36" s="18">
        <v>21433310</v>
      </c>
      <c r="C36" s="18">
        <v>25404238</v>
      </c>
      <c r="D36" s="18">
        <f t="shared" si="0"/>
        <v>3970928</v>
      </c>
      <c r="E36" s="19">
        <f t="shared" si="1"/>
        <v>0.18526900418087547</v>
      </c>
      <c r="F36" s="1"/>
      <c r="G36" s="1"/>
    </row>
    <row r="37" spans="1:7" ht="18" customHeight="1">
      <c r="A37" s="13" t="s">
        <v>35</v>
      </c>
      <c r="B37" s="18">
        <v>1876125</v>
      </c>
      <c r="C37" s="18">
        <v>1584735</v>
      </c>
      <c r="D37" s="18">
        <f t="shared" si="0"/>
        <v>-291390</v>
      </c>
      <c r="E37" s="19">
        <f t="shared" si="1"/>
        <v>-0.155314811113332</v>
      </c>
      <c r="F37" s="1"/>
      <c r="G37" s="1"/>
    </row>
    <row r="38" spans="1:7" ht="18" customHeight="1">
      <c r="A38" s="20" t="s">
        <v>36</v>
      </c>
      <c r="B38" s="21">
        <v>3698759</v>
      </c>
      <c r="C38" s="21">
        <v>3186136</v>
      </c>
      <c r="D38" s="21">
        <f t="shared" si="0"/>
        <v>-512623</v>
      </c>
      <c r="E38" s="22">
        <f t="shared" si="1"/>
        <v>-0.13859324167916862</v>
      </c>
      <c r="F38" s="1"/>
      <c r="G38" s="1"/>
    </row>
    <row r="39" spans="1:7" ht="18" customHeight="1">
      <c r="A39" s="13" t="s">
        <v>37</v>
      </c>
      <c r="B39" s="18">
        <v>4460932</v>
      </c>
      <c r="C39" s="18">
        <v>5820504</v>
      </c>
      <c r="D39" s="18">
        <f t="shared" si="0"/>
        <v>1359572</v>
      </c>
      <c r="E39" s="19">
        <f t="shared" si="1"/>
        <v>0.3047730832929083</v>
      </c>
      <c r="F39" s="1"/>
      <c r="G39" s="1"/>
    </row>
    <row r="40" spans="1:7" ht="18" customHeight="1">
      <c r="A40" s="13" t="s">
        <v>38</v>
      </c>
      <c r="B40" s="18">
        <v>2393582</v>
      </c>
      <c r="C40" s="18">
        <v>2745638</v>
      </c>
      <c r="D40" s="18">
        <f t="shared" si="0"/>
        <v>352056</v>
      </c>
      <c r="E40" s="19">
        <f t="shared" si="1"/>
        <v>0.14708332532580876</v>
      </c>
      <c r="F40" s="1"/>
      <c r="G40" s="1"/>
    </row>
    <row r="41" spans="1:7" ht="18" customHeight="1">
      <c r="A41" s="13" t="s">
        <v>39</v>
      </c>
      <c r="B41" s="18">
        <v>30200520</v>
      </c>
      <c r="C41" s="18">
        <v>23874619</v>
      </c>
      <c r="D41" s="18">
        <f t="shared" si="0"/>
        <v>-6325901</v>
      </c>
      <c r="E41" s="19">
        <f t="shared" si="1"/>
        <v>-0.2094633138767147</v>
      </c>
      <c r="F41" s="1"/>
      <c r="G41" s="1"/>
    </row>
    <row r="42" spans="1:7" ht="18" customHeight="1">
      <c r="A42" s="20" t="s">
        <v>40</v>
      </c>
      <c r="B42" s="21">
        <v>4806924</v>
      </c>
      <c r="C42" s="21">
        <v>3650372</v>
      </c>
      <c r="D42" s="21">
        <f t="shared" si="0"/>
        <v>-1156552</v>
      </c>
      <c r="E42" s="22">
        <f t="shared" si="1"/>
        <v>-0.24060126600711806</v>
      </c>
      <c r="F42" s="1"/>
      <c r="G42" s="1"/>
    </row>
    <row r="43" spans="1:7" ht="18" customHeight="1">
      <c r="A43" s="13" t="s">
        <v>41</v>
      </c>
      <c r="B43" s="18">
        <v>68170151</v>
      </c>
      <c r="C43" s="18">
        <v>50790224</v>
      </c>
      <c r="D43" s="18">
        <f aca="true" t="shared" si="2" ref="D43:D62">C43-B43</f>
        <v>-17379927</v>
      </c>
      <c r="E43" s="19">
        <f aca="true" t="shared" si="3" ref="E43:E70">D43/B43</f>
        <v>-0.2549492225710341</v>
      </c>
      <c r="F43" s="1"/>
      <c r="G43" s="1"/>
    </row>
    <row r="44" spans="1:7" ht="18" customHeight="1">
      <c r="A44" s="13" t="s">
        <v>42</v>
      </c>
      <c r="B44" s="18">
        <v>27031028</v>
      </c>
      <c r="C44" s="18">
        <v>33828640</v>
      </c>
      <c r="D44" s="18">
        <f t="shared" si="2"/>
        <v>6797612</v>
      </c>
      <c r="E44" s="19">
        <f t="shared" si="3"/>
        <v>0.2514744167332445</v>
      </c>
      <c r="F44" s="1"/>
      <c r="G44" s="1"/>
    </row>
    <row r="45" spans="1:7" ht="18" customHeight="1">
      <c r="A45" s="13" t="s">
        <v>43</v>
      </c>
      <c r="B45" s="18">
        <v>1089819</v>
      </c>
      <c r="C45" s="18">
        <v>1171809</v>
      </c>
      <c r="D45" s="18">
        <f t="shared" si="2"/>
        <v>81990</v>
      </c>
      <c r="E45" s="19">
        <f t="shared" si="3"/>
        <v>0.07523267625174455</v>
      </c>
      <c r="F45" s="1"/>
      <c r="G45" s="1"/>
    </row>
    <row r="46" spans="1:7" ht="18" customHeight="1">
      <c r="A46" s="20" t="s">
        <v>44</v>
      </c>
      <c r="B46" s="21">
        <v>63093747</v>
      </c>
      <c r="C46" s="21">
        <v>79971002</v>
      </c>
      <c r="D46" s="21">
        <f t="shared" si="2"/>
        <v>16877255</v>
      </c>
      <c r="E46" s="22">
        <f t="shared" si="3"/>
        <v>0.2674948913717234</v>
      </c>
      <c r="F46" s="1"/>
      <c r="G46" s="1"/>
    </row>
    <row r="47" spans="1:7" ht="18" customHeight="1">
      <c r="A47" s="13" t="s">
        <v>45</v>
      </c>
      <c r="B47" s="18">
        <v>7325070</v>
      </c>
      <c r="C47" s="18">
        <v>7326043</v>
      </c>
      <c r="D47" s="18">
        <f t="shared" si="2"/>
        <v>973</v>
      </c>
      <c r="E47" s="19">
        <f t="shared" si="3"/>
        <v>0.00013283149512564386</v>
      </c>
      <c r="F47" s="1"/>
      <c r="G47" s="1"/>
    </row>
    <row r="48" spans="1:7" ht="18" customHeight="1">
      <c r="A48" s="13" t="s">
        <v>46</v>
      </c>
      <c r="B48" s="18">
        <v>20963644</v>
      </c>
      <c r="C48" s="18">
        <v>20499936</v>
      </c>
      <c r="D48" s="18">
        <f t="shared" si="2"/>
        <v>-463708</v>
      </c>
      <c r="E48" s="19">
        <f t="shared" si="3"/>
        <v>-0.0221196276754175</v>
      </c>
      <c r="F48" s="1"/>
      <c r="G48" s="1"/>
    </row>
    <row r="49" spans="1:7" ht="18" customHeight="1">
      <c r="A49" s="13" t="s">
        <v>47</v>
      </c>
      <c r="B49" s="18">
        <v>37439922</v>
      </c>
      <c r="C49" s="18">
        <v>32959310</v>
      </c>
      <c r="D49" s="18">
        <f t="shared" si="2"/>
        <v>-4480612</v>
      </c>
      <c r="E49" s="19">
        <f t="shared" si="3"/>
        <v>-0.11967471513428901</v>
      </c>
      <c r="F49" s="1"/>
      <c r="G49" s="1"/>
    </row>
    <row r="50" spans="1:7" ht="18" customHeight="1">
      <c r="A50" s="20" t="s">
        <v>48</v>
      </c>
      <c r="B50" s="21">
        <v>55846372</v>
      </c>
      <c r="C50" s="21">
        <v>69218517</v>
      </c>
      <c r="D50" s="21">
        <f t="shared" si="2"/>
        <v>13372145</v>
      </c>
      <c r="E50" s="22">
        <f t="shared" si="3"/>
        <v>0.23944518723615565</v>
      </c>
      <c r="F50" s="1"/>
      <c r="G50" s="1"/>
    </row>
    <row r="51" spans="1:7" ht="18" customHeight="1">
      <c r="A51" s="13" t="s">
        <v>49</v>
      </c>
      <c r="B51" s="18">
        <v>5063273</v>
      </c>
      <c r="C51" s="18">
        <v>4600258</v>
      </c>
      <c r="D51" s="18">
        <f t="shared" si="2"/>
        <v>-463015</v>
      </c>
      <c r="E51" s="19">
        <f t="shared" si="3"/>
        <v>-0.09144579010454305</v>
      </c>
      <c r="F51" s="1"/>
      <c r="G51" s="1"/>
    </row>
    <row r="52" spans="1:7" ht="18" customHeight="1">
      <c r="A52" s="13" t="s">
        <v>50</v>
      </c>
      <c r="B52" s="18">
        <v>37257851</v>
      </c>
      <c r="C52" s="18">
        <v>37862826</v>
      </c>
      <c r="D52" s="18">
        <f t="shared" si="2"/>
        <v>604975</v>
      </c>
      <c r="E52" s="19">
        <f t="shared" si="3"/>
        <v>0.016237517295348034</v>
      </c>
      <c r="F52" s="1"/>
      <c r="G52" s="1"/>
    </row>
    <row r="53" spans="1:7" ht="18" customHeight="1">
      <c r="A53" s="13" t="s">
        <v>51</v>
      </c>
      <c r="B53" s="18">
        <v>1511389</v>
      </c>
      <c r="C53" s="18">
        <v>1459759</v>
      </c>
      <c r="D53" s="18">
        <f t="shared" si="2"/>
        <v>-51630</v>
      </c>
      <c r="E53" s="19">
        <f t="shared" si="3"/>
        <v>-0.03416062972537183</v>
      </c>
      <c r="F53" s="1"/>
      <c r="G53" s="1"/>
    </row>
    <row r="54" spans="1:7" ht="18" customHeight="1">
      <c r="A54" s="20" t="s">
        <v>52</v>
      </c>
      <c r="B54" s="21">
        <v>28695379</v>
      </c>
      <c r="C54" s="21">
        <v>18786071</v>
      </c>
      <c r="D54" s="21">
        <f t="shared" si="2"/>
        <v>-9909308</v>
      </c>
      <c r="E54" s="22">
        <f t="shared" si="3"/>
        <v>-0.34532765711162067</v>
      </c>
      <c r="F54" s="1"/>
      <c r="G54" s="1"/>
    </row>
    <row r="55" spans="1:7" ht="18" customHeight="1">
      <c r="A55" s="13" t="s">
        <v>53</v>
      </c>
      <c r="B55" s="18">
        <v>92723152</v>
      </c>
      <c r="C55" s="18">
        <v>57630386</v>
      </c>
      <c r="D55" s="18">
        <f t="shared" si="2"/>
        <v>-35092766</v>
      </c>
      <c r="E55" s="19">
        <f t="shared" si="3"/>
        <v>-0.3784682168699356</v>
      </c>
      <c r="F55" s="1"/>
      <c r="G55" s="1"/>
    </row>
    <row r="56" spans="1:7" ht="18" customHeight="1">
      <c r="A56" s="13" t="s">
        <v>54</v>
      </c>
      <c r="B56" s="18">
        <v>3947291</v>
      </c>
      <c r="C56" s="18">
        <v>3106955</v>
      </c>
      <c r="D56" s="18">
        <f t="shared" si="2"/>
        <v>-840336</v>
      </c>
      <c r="E56" s="19">
        <f t="shared" si="3"/>
        <v>-0.21288929546871513</v>
      </c>
      <c r="F56" s="1"/>
      <c r="G56" s="1"/>
    </row>
    <row r="57" spans="1:7" ht="18" customHeight="1">
      <c r="A57" s="13" t="s">
        <v>55</v>
      </c>
      <c r="B57" s="18">
        <v>1117388</v>
      </c>
      <c r="C57" s="18">
        <v>1469673</v>
      </c>
      <c r="D57" s="18">
        <f t="shared" si="2"/>
        <v>352285</v>
      </c>
      <c r="E57" s="19">
        <f t="shared" si="3"/>
        <v>0.3152754459507351</v>
      </c>
      <c r="F57" s="1"/>
      <c r="G57" s="1"/>
    </row>
    <row r="58" spans="1:7" ht="18" customHeight="1">
      <c r="A58" s="20" t="s">
        <v>56</v>
      </c>
      <c r="B58" s="21">
        <v>11505728</v>
      </c>
      <c r="C58" s="21">
        <v>12727010</v>
      </c>
      <c r="D58" s="21">
        <f t="shared" si="2"/>
        <v>1221282</v>
      </c>
      <c r="E58" s="22">
        <f t="shared" si="3"/>
        <v>0.1061455650611591</v>
      </c>
      <c r="F58" s="1"/>
      <c r="G58" s="1"/>
    </row>
    <row r="59" spans="1:7" ht="18" customHeight="1">
      <c r="A59" s="13" t="s">
        <v>57</v>
      </c>
      <c r="B59" s="18">
        <v>26339385</v>
      </c>
      <c r="C59" s="18">
        <v>22166920</v>
      </c>
      <c r="D59" s="18">
        <f t="shared" si="2"/>
        <v>-4172465</v>
      </c>
      <c r="E59" s="19">
        <f t="shared" si="3"/>
        <v>-0.15841163337716505</v>
      </c>
      <c r="F59" s="1"/>
      <c r="G59" s="1"/>
    </row>
    <row r="60" spans="1:7" ht="18" customHeight="1">
      <c r="A60" s="13" t="s">
        <v>58</v>
      </c>
      <c r="B60" s="18">
        <v>5052811</v>
      </c>
      <c r="C60" s="18">
        <v>5214464</v>
      </c>
      <c r="D60" s="18">
        <f t="shared" si="2"/>
        <v>161653</v>
      </c>
      <c r="E60" s="19">
        <f t="shared" si="3"/>
        <v>0.031992686843026585</v>
      </c>
      <c r="F60" s="1"/>
      <c r="G60" s="1"/>
    </row>
    <row r="61" spans="1:7" ht="18" customHeight="1">
      <c r="A61" s="13" t="s">
        <v>59</v>
      </c>
      <c r="B61" s="18">
        <v>16944868</v>
      </c>
      <c r="C61" s="18">
        <v>25748373</v>
      </c>
      <c r="D61" s="18">
        <f t="shared" si="2"/>
        <v>8803505</v>
      </c>
      <c r="E61" s="19">
        <f t="shared" si="3"/>
        <v>0.519538128004302</v>
      </c>
      <c r="F61" s="1"/>
      <c r="G61" s="1"/>
    </row>
    <row r="62" spans="1:7" ht="18" customHeight="1">
      <c r="A62" s="20" t="s">
        <v>60</v>
      </c>
      <c r="B62" s="21">
        <v>811855</v>
      </c>
      <c r="C62" s="21">
        <v>839299</v>
      </c>
      <c r="D62" s="21">
        <f t="shared" si="2"/>
        <v>27444</v>
      </c>
      <c r="E62" s="22">
        <f t="shared" si="3"/>
        <v>0.03380406599700685</v>
      </c>
      <c r="F62" s="1"/>
      <c r="G62" s="1"/>
    </row>
    <row r="63" spans="1:7" ht="18" customHeight="1">
      <c r="A63" s="9" t="s">
        <v>61</v>
      </c>
      <c r="B63" s="23">
        <f>SUM(B11:B62)</f>
        <v>1174996440</v>
      </c>
      <c r="C63" s="23">
        <f>SUM(C11:C62)</f>
        <v>1183839562</v>
      </c>
      <c r="D63" s="23">
        <f>SUM(D11:D62)</f>
        <v>8843122</v>
      </c>
      <c r="E63" s="24">
        <f t="shared" si="3"/>
        <v>0.00752608407902921</v>
      </c>
      <c r="F63" s="1"/>
      <c r="G63" s="1"/>
    </row>
    <row r="64" spans="1:7" ht="18" customHeight="1">
      <c r="A64" s="13" t="s">
        <v>62</v>
      </c>
      <c r="B64" s="18">
        <v>201936</v>
      </c>
      <c r="C64" s="18">
        <v>208423</v>
      </c>
      <c r="D64" s="18">
        <f>C64-B64</f>
        <v>6487</v>
      </c>
      <c r="E64" s="19">
        <f t="shared" si="3"/>
        <v>0.03212403929958006</v>
      </c>
      <c r="F64" s="1"/>
      <c r="G64" s="1"/>
    </row>
    <row r="65" spans="1:7" ht="18" customHeight="1">
      <c r="A65" s="13" t="s">
        <v>63</v>
      </c>
      <c r="B65" s="18">
        <v>1643711</v>
      </c>
      <c r="C65" s="18">
        <v>1696508</v>
      </c>
      <c r="D65" s="18">
        <f>C65-B65</f>
        <v>52797</v>
      </c>
      <c r="E65" s="19">
        <f t="shared" si="3"/>
        <v>0.032120610009910504</v>
      </c>
      <c r="F65" s="1"/>
      <c r="G65" s="1"/>
    </row>
    <row r="66" spans="1:7" ht="18" customHeight="1">
      <c r="A66" s="13" t="s">
        <v>64</v>
      </c>
      <c r="B66" s="18">
        <v>608255</v>
      </c>
      <c r="C66" s="18">
        <v>627794</v>
      </c>
      <c r="D66" s="18">
        <f>C66-B66</f>
        <v>19539</v>
      </c>
      <c r="E66" s="19">
        <f t="shared" si="3"/>
        <v>0.03212304050110562</v>
      </c>
      <c r="F66" s="1"/>
      <c r="G66" s="1"/>
    </row>
    <row r="67" spans="1:7" ht="18" customHeight="1">
      <c r="A67" s="13" t="s">
        <v>65</v>
      </c>
      <c r="B67" s="18">
        <v>135642</v>
      </c>
      <c r="C67" s="18">
        <v>127508</v>
      </c>
      <c r="D67" s="18">
        <f>C67-B67</f>
        <v>-8134</v>
      </c>
      <c r="E67" s="19">
        <f t="shared" si="3"/>
        <v>-0.059966676987953584</v>
      </c>
      <c r="F67" s="1"/>
      <c r="G67" s="1"/>
    </row>
    <row r="68" spans="1:7" ht="18" customHeight="1">
      <c r="A68" s="20" t="s">
        <v>66</v>
      </c>
      <c r="B68" s="21">
        <v>1041901</v>
      </c>
      <c r="C68" s="21">
        <v>1001535</v>
      </c>
      <c r="D68" s="21">
        <f>C68-B68</f>
        <v>-40366</v>
      </c>
      <c r="E68" s="22">
        <f t="shared" si="3"/>
        <v>-0.03874264445470347</v>
      </c>
      <c r="F68" s="1"/>
      <c r="G68" s="1"/>
    </row>
    <row r="69" spans="1:7" ht="18" customHeight="1">
      <c r="A69" s="9" t="s">
        <v>67</v>
      </c>
      <c r="B69" s="23">
        <f>SUM(B64:B68)</f>
        <v>3631445</v>
      </c>
      <c r="C69" s="23">
        <f>SUM(C64:C68)</f>
        <v>3661768</v>
      </c>
      <c r="D69" s="23">
        <f>SUM(D64:D68)</f>
        <v>30323</v>
      </c>
      <c r="E69" s="25">
        <f t="shared" si="3"/>
        <v>0.00835011958049757</v>
      </c>
      <c r="F69" s="1"/>
      <c r="G69" s="1"/>
    </row>
    <row r="70" spans="1:7" ht="18" customHeight="1">
      <c r="A70" s="33" t="s">
        <v>70</v>
      </c>
      <c r="B70" s="34">
        <v>274756915</v>
      </c>
      <c r="C70" s="34">
        <v>277205725</v>
      </c>
      <c r="D70" s="34">
        <f>C70-B70</f>
        <v>2448810</v>
      </c>
      <c r="E70" s="35">
        <f t="shared" si="3"/>
        <v>0.008912641925681834</v>
      </c>
      <c r="F70" s="36"/>
      <c r="G70" s="36"/>
    </row>
    <row r="71" spans="1:7" ht="17.25" customHeight="1">
      <c r="A71" s="31"/>
      <c r="B71" s="32"/>
      <c r="C71" s="32"/>
      <c r="D71" s="32"/>
      <c r="E71" s="32"/>
      <c r="F71" s="1"/>
      <c r="G71" s="1"/>
    </row>
    <row r="72" spans="1:7" ht="21" customHeight="1">
      <c r="A72" s="26"/>
      <c r="B72" s="1"/>
      <c r="C72" s="1"/>
      <c r="E72" s="1"/>
      <c r="F72" s="1"/>
      <c r="G72" s="1"/>
    </row>
    <row r="73" ht="15">
      <c r="A73" s="27"/>
    </row>
    <row r="75" ht="15">
      <c r="E75" s="2" t="s">
        <v>68</v>
      </c>
    </row>
    <row r="76" ht="15">
      <c r="B76" s="28"/>
    </row>
    <row r="77" ht="15">
      <c r="B77" s="29"/>
    </row>
    <row r="78" ht="15">
      <c r="C78" s="30"/>
    </row>
  </sheetData>
  <printOptions horizontalCentered="1"/>
  <pageMargins left="0.55" right="0.55" top="0.55" bottom="0.55" header="0" footer="0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Kim.Carlene</dc:creator>
  <cp:keywords/>
  <dc:description/>
  <cp:lastModifiedBy>Kim.Carlene</cp:lastModifiedBy>
  <dcterms:created xsi:type="dcterms:W3CDTF">2008-03-27T17:23:48Z</dcterms:created>
  <dcterms:modified xsi:type="dcterms:W3CDTF">2008-03-27T17:37:08Z</dcterms:modified>
  <cp:category/>
  <cp:version/>
  <cp:contentType/>
  <cp:contentStatus/>
</cp:coreProperties>
</file>