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dult" sheetId="1" r:id="rId1"/>
  </sheets>
  <definedNames>
    <definedName name="_Order1" hidden="1">255</definedName>
    <definedName name="_Order2" hidden="1">0</definedName>
    <definedName name="_xlnm.Print_Area" localSheetId="0">'Adult'!$A$1:$E$69</definedName>
  </definedNames>
  <calcPr fullCalcOnLoad="1"/>
</workbook>
</file>

<file path=xl/sharedStrings.xml><?xml version="1.0" encoding="utf-8"?>
<sst xmlns="http://schemas.openxmlformats.org/spreadsheetml/2006/main" count="69" uniqueCount="69">
  <si>
    <t>U.S. Department of Labor</t>
  </si>
  <si>
    <t>Employment and Training Administration</t>
  </si>
  <si>
    <t>WIA Adult Activities State Allotments</t>
  </si>
  <si>
    <t>Comparison of PY 2008 vs PY 2007</t>
  </si>
  <si>
    <t>State</t>
  </si>
  <si>
    <t>PY 2008</t>
  </si>
  <si>
    <t>Difference</t>
  </si>
  <si>
    <t>%
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</si>
  <si>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</si>
  <si>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</si>
  <si>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</si>
  <si>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</si>
  <si>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</si>
  <si>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</si>
  <si>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</si>
  <si>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</si>
  <si>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</si>
  <si>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</si>
  <si>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</si>
  <si>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</si>
  <si>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</si>
  <si>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</si>
  <si>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</si>
  <si>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</si>
  <si>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</si>
  <si>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</si>
  <si>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</si>
  <si>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</si>
  <si>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</si>
  <si>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</si>
  <si>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</si>
  <si>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</si>
  <si>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</si>
  <si>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</si>
  <si>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</si>
  <si>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</si>
  <si>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</si>
  <si>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</si>
  <si>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</si>
  <si>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</si>
  <si>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</si>
  <si>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</si>
  <si>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</si>
  <si>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</si>
  <si>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</si>
  <si>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</si>
  <si>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</si>
  <si>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</si>
  <si>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</si>
  <si>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</si>
  <si>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</si>
  <si>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</si>
  <si>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</si>
  <si>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</si>
  <si>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</si>
  <si>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</si>
  <si>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</si>
  <si>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</si>
  <si>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</si>
  <si>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</si>
  <si>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</si>
  <si>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</si>
  <si>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</si>
  <si>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</si>
  <si>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</si>
  <si>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</si>
  <si>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</si>
  <si>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</si>
  <si>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r>
      <t xml:space="preserve">PY 2007
</t>
    </r>
    <r>
      <rPr>
        <b/>
        <sz val="10"/>
        <rFont val="SWISS"/>
        <family val="0"/>
      </rPr>
      <t>Incl 1.747% rescission
in FY08 Approp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</si>
</sst>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000000_);_(* \(#,##0.0000000\);_(* &quot;-&quot;_);_(@_)"/>
    <numFmt numFmtId="185" formatCode="_(* #,##0.00000000_);_(* \(#,##0.00000000\);_(* &quot;-&quot;_);_(@_)"/>
    <numFmt numFmtId="186" formatCode="_(* #,##0.000000000_);_(* \(#,##0.000000000\);_(* &quot;-&quot;_);_(@_)"/>
    <numFmt numFmtId="187" formatCode="#,##0.000_);\(#,##0.000\)"/>
    <numFmt numFmtId="188" formatCode="#,##0.0000_);\(#,##0.0000\)"/>
    <numFmt numFmtId="189" formatCode="#,##0.00000_);\(#,##0.000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000_);\(#,##0.000000\)"/>
    <numFmt numFmtId="196" formatCode="#,##0.0000000_);\(#,##0.0000000\)"/>
  </numFmts>
  <fonts count="10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SWISS"/>
      <family val="0"/>
    </font>
    <font>
      <sz val="12"/>
      <name val="SWISS"/>
      <family val="0"/>
    </font>
    <font>
      <b/>
      <sz val="12"/>
      <name val="SWISS"/>
      <family val="0"/>
    </font>
    <font>
      <sz val="10"/>
      <name val="SWISS"/>
      <family val="0"/>
    </font>
    <font>
      <i/>
      <sz val="10"/>
      <name val="SWISS"/>
      <family val="0"/>
    </font>
    <font>
      <sz val="9"/>
      <name val="SWIS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37" fontId="5" fillId="0" borderId="2" xfId="0" applyNumberFormat="1" applyFont="1" applyFill="1" applyBorder="1" applyAlignment="1" applyProtection="1">
      <alignment/>
      <protection/>
    </xf>
    <xf numFmtId="10" fontId="5" fillId="0" borderId="2" xfId="0" applyNumberFormat="1" applyFont="1" applyFill="1" applyBorder="1" applyAlignment="1" applyProtection="1">
      <alignment/>
      <protection/>
    </xf>
    <xf numFmtId="37" fontId="6" fillId="0" borderId="1" xfId="0" applyNumberFormat="1" applyFont="1" applyFill="1" applyBorder="1" applyAlignment="1" applyProtection="1">
      <alignment/>
      <protection/>
    </xf>
    <xf numFmtId="10" fontId="6" fillId="0" borderId="1" xfId="0" applyNumberFormat="1" applyFont="1" applyFill="1" applyBorder="1" applyAlignment="1" applyProtection="1">
      <alignment/>
      <protection/>
    </xf>
    <xf numFmtId="10" fontId="6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22" fontId="7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2"/>
  <sheetViews>
    <sheetView tabSelected="1" defaultGridColor="0" zoomScale="75" zoomScaleNormal="75" colorId="22" workbookViewId="0" topLeftCell="A1">
      <pane xSplit="1" ySplit="10" topLeftCell="B11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B11" sqref="B11"/>
    </sheetView>
  </sheetViews>
  <sheetFormatPr defaultColWidth="12.6640625" defaultRowHeight="15"/>
  <cols>
    <col min="1" max="1" width="26.21484375" style="6" customWidth="1"/>
    <col min="2" max="2" width="17.21484375" style="6" customWidth="1"/>
    <col min="3" max="3" width="15.6640625" style="6" customWidth="1"/>
    <col min="4" max="4" width="15.4453125" style="6" customWidth="1"/>
    <col min="5" max="5" width="11.88671875" style="6" customWidth="1"/>
    <col min="6" max="6" width="12.6640625" style="6" customWidth="1"/>
    <col min="7" max="7" width="10.77734375" style="6" customWidth="1"/>
    <col min="8" max="16384" width="12.6640625" style="6" customWidth="1"/>
  </cols>
  <sheetData>
    <row r="1" spans="1:7" ht="15">
      <c r="A1" s="4" t="s">
        <v>0</v>
      </c>
      <c r="B1" s="5"/>
      <c r="C1" s="5"/>
      <c r="D1" s="5"/>
      <c r="E1" s="5"/>
      <c r="F1" s="1"/>
      <c r="G1" s="1"/>
    </row>
    <row r="2" spans="1:7" ht="15">
      <c r="A2" s="4" t="s">
        <v>1</v>
      </c>
      <c r="B2" s="5"/>
      <c r="C2" s="5"/>
      <c r="D2" s="5"/>
      <c r="E2" s="5"/>
      <c r="F2" s="2"/>
      <c r="G2" s="1"/>
    </row>
    <row r="3" spans="1:7" ht="15.75" customHeight="1">
      <c r="A3" s="7" t="s">
        <v>2</v>
      </c>
      <c r="B3" s="5"/>
      <c r="C3" s="5"/>
      <c r="D3" s="5"/>
      <c r="E3" s="5"/>
      <c r="F3" s="1"/>
      <c r="G3" s="1"/>
    </row>
    <row r="4" spans="1:7" ht="15.75">
      <c r="A4" s="7" t="s">
        <v>3</v>
      </c>
      <c r="B4" s="5"/>
      <c r="C4" s="5"/>
      <c r="D4" s="5"/>
      <c r="E4" s="5"/>
      <c r="F4" s="1"/>
      <c r="G4" s="1"/>
    </row>
    <row r="5" spans="1:7" ht="15.75">
      <c r="A5" s="7"/>
      <c r="B5" s="5"/>
      <c r="C5" s="5"/>
      <c r="D5" s="5"/>
      <c r="E5" s="5"/>
      <c r="F5" s="1"/>
      <c r="G5" s="7"/>
    </row>
    <row r="6" spans="1:7" ht="10.5" customHeight="1">
      <c r="A6" s="8"/>
      <c r="B6" s="3"/>
      <c r="C6" s="8"/>
      <c r="D6" s="8"/>
      <c r="E6" s="8"/>
      <c r="F6" s="1"/>
      <c r="G6" s="1"/>
    </row>
    <row r="7" spans="1:7" ht="42">
      <c r="A7" s="9" t="s">
        <v>4</v>
      </c>
      <c r="B7" s="10" t="s">
        <v>68</v>
      </c>
      <c r="C7" s="10" t="s">
        <v>5</v>
      </c>
      <c r="D7" s="11" t="s">
        <v>6</v>
      </c>
      <c r="E7" s="10" t="s">
        <v>7</v>
      </c>
      <c r="F7" s="1"/>
      <c r="G7" s="1"/>
    </row>
    <row r="8" spans="1:7" ht="11.25" customHeight="1">
      <c r="A8" s="12"/>
      <c r="B8" s="12"/>
      <c r="C8" s="12"/>
      <c r="D8" s="12"/>
      <c r="E8" s="12"/>
      <c r="F8" s="1"/>
      <c r="G8" s="1"/>
    </row>
    <row r="9" spans="1:7" ht="15.75">
      <c r="A9" s="12" t="s">
        <v>8</v>
      </c>
      <c r="B9" s="13">
        <f>B63+B69</f>
        <v>851760360</v>
      </c>
      <c r="C9" s="13">
        <f>C63+C69</f>
        <v>861540083</v>
      </c>
      <c r="D9" s="13">
        <f>D63+D69</f>
        <v>9779723</v>
      </c>
      <c r="E9" s="14">
        <f>D9/B9</f>
        <v>0.011481777574152429</v>
      </c>
      <c r="F9" s="1"/>
      <c r="G9" s="1"/>
    </row>
    <row r="10" spans="1:7" ht="9.75" customHeight="1">
      <c r="A10" s="15"/>
      <c r="B10" s="15"/>
      <c r="C10" s="15"/>
      <c r="D10" s="15"/>
      <c r="E10" s="15"/>
      <c r="F10" s="1"/>
      <c r="G10" s="1"/>
    </row>
    <row r="11" spans="1:7" ht="18" customHeight="1">
      <c r="A11" s="12" t="s">
        <v>9</v>
      </c>
      <c r="B11" s="16">
        <v>10840649</v>
      </c>
      <c r="C11" s="16">
        <v>9868607</v>
      </c>
      <c r="D11" s="16">
        <f aca="true" t="shared" si="0" ref="D11:D42">C11-B11</f>
        <v>-972042</v>
      </c>
      <c r="E11" s="17">
        <f aca="true" t="shared" si="1" ref="E11:E42">D11/B11</f>
        <v>-0.08966640281407506</v>
      </c>
      <c r="F11" s="1"/>
      <c r="G11" s="18"/>
    </row>
    <row r="12" spans="1:7" ht="18" customHeight="1">
      <c r="A12" s="12" t="s">
        <v>10</v>
      </c>
      <c r="B12" s="16">
        <v>3146739</v>
      </c>
      <c r="C12" s="16">
        <v>3247854</v>
      </c>
      <c r="D12" s="16">
        <f t="shared" si="0"/>
        <v>101115</v>
      </c>
      <c r="E12" s="17">
        <f t="shared" si="1"/>
        <v>0.0321332655806535</v>
      </c>
      <c r="F12" s="1"/>
      <c r="G12" s="18"/>
    </row>
    <row r="13" spans="1:7" ht="18" customHeight="1">
      <c r="A13" s="12" t="s">
        <v>11</v>
      </c>
      <c r="B13" s="16">
        <v>15680890</v>
      </c>
      <c r="C13" s="16">
        <v>14729041</v>
      </c>
      <c r="D13" s="16">
        <f t="shared" si="0"/>
        <v>-951849</v>
      </c>
      <c r="E13" s="17">
        <f t="shared" si="1"/>
        <v>-0.06070121019916599</v>
      </c>
      <c r="F13" s="1"/>
      <c r="G13" s="18"/>
    </row>
    <row r="14" spans="1:7" ht="18" customHeight="1">
      <c r="A14" s="19" t="s">
        <v>12</v>
      </c>
      <c r="B14" s="20">
        <v>7936516</v>
      </c>
      <c r="C14" s="20">
        <v>9810398</v>
      </c>
      <c r="D14" s="20">
        <f t="shared" si="0"/>
        <v>1873882</v>
      </c>
      <c r="E14" s="21">
        <f t="shared" si="1"/>
        <v>0.2361088921133656</v>
      </c>
      <c r="F14" s="1"/>
      <c r="G14" s="18"/>
    </row>
    <row r="15" spans="1:7" ht="18" customHeight="1">
      <c r="A15" s="12" t="s">
        <v>13</v>
      </c>
      <c r="B15" s="16">
        <v>115577245</v>
      </c>
      <c r="C15" s="16">
        <v>126947190</v>
      </c>
      <c r="D15" s="16">
        <f t="shared" si="0"/>
        <v>11369945</v>
      </c>
      <c r="E15" s="17">
        <f t="shared" si="1"/>
        <v>0.09837529004952489</v>
      </c>
      <c r="F15" s="1"/>
      <c r="G15" s="1"/>
    </row>
    <row r="16" spans="1:7" ht="18" customHeight="1">
      <c r="A16" s="12" t="s">
        <v>14</v>
      </c>
      <c r="B16" s="16">
        <v>10180681</v>
      </c>
      <c r="C16" s="16">
        <v>9267816</v>
      </c>
      <c r="D16" s="16">
        <f t="shared" si="0"/>
        <v>-912865</v>
      </c>
      <c r="E16" s="17">
        <f t="shared" si="1"/>
        <v>-0.08966639854445886</v>
      </c>
      <c r="F16" s="1"/>
      <c r="G16" s="1"/>
    </row>
    <row r="17" spans="1:7" ht="18" customHeight="1">
      <c r="A17" s="12" t="s">
        <v>15</v>
      </c>
      <c r="B17" s="16">
        <v>6562932</v>
      </c>
      <c r="C17" s="16">
        <v>6553866</v>
      </c>
      <c r="D17" s="16">
        <f t="shared" si="0"/>
        <v>-9066</v>
      </c>
      <c r="E17" s="17">
        <f t="shared" si="1"/>
        <v>-0.0013813947790408312</v>
      </c>
      <c r="F17" s="1"/>
      <c r="G17" s="1"/>
    </row>
    <row r="18" spans="1:7" ht="18" customHeight="1">
      <c r="A18" s="19" t="s">
        <v>16</v>
      </c>
      <c r="B18" s="20">
        <v>2124077</v>
      </c>
      <c r="C18" s="20">
        <v>2148466</v>
      </c>
      <c r="D18" s="20">
        <f t="shared" si="0"/>
        <v>24389</v>
      </c>
      <c r="E18" s="21">
        <f t="shared" si="1"/>
        <v>0.011482163782198103</v>
      </c>
      <c r="F18" s="1"/>
      <c r="G18" s="1"/>
    </row>
    <row r="19" spans="1:7" ht="18" customHeight="1">
      <c r="A19" s="12" t="s">
        <v>17</v>
      </c>
      <c r="B19" s="16">
        <v>2998821</v>
      </c>
      <c r="C19" s="16">
        <v>2983848</v>
      </c>
      <c r="D19" s="16">
        <f t="shared" si="0"/>
        <v>-14973</v>
      </c>
      <c r="E19" s="17">
        <f t="shared" si="1"/>
        <v>-0.004992962234158024</v>
      </c>
      <c r="F19" s="1"/>
      <c r="G19" s="1"/>
    </row>
    <row r="20" spans="1:7" ht="18" customHeight="1">
      <c r="A20" s="12" t="s">
        <v>18</v>
      </c>
      <c r="B20" s="16">
        <v>28602326</v>
      </c>
      <c r="C20" s="16">
        <v>26037659</v>
      </c>
      <c r="D20" s="16">
        <f t="shared" si="0"/>
        <v>-2564667</v>
      </c>
      <c r="E20" s="17">
        <f t="shared" si="1"/>
        <v>-0.08966637888121406</v>
      </c>
      <c r="F20" s="1"/>
      <c r="G20" s="1"/>
    </row>
    <row r="21" spans="1:7" ht="18" customHeight="1">
      <c r="A21" s="12" t="s">
        <v>19</v>
      </c>
      <c r="B21" s="16">
        <v>20696197</v>
      </c>
      <c r="C21" s="16">
        <v>18958899</v>
      </c>
      <c r="D21" s="16">
        <f t="shared" si="0"/>
        <v>-1737298</v>
      </c>
      <c r="E21" s="17">
        <f t="shared" si="1"/>
        <v>-0.08394286157983517</v>
      </c>
      <c r="F21" s="1"/>
      <c r="G21" s="1"/>
    </row>
    <row r="22" spans="1:7" ht="18" customHeight="1">
      <c r="A22" s="19" t="s">
        <v>20</v>
      </c>
      <c r="B22" s="20">
        <v>2594397</v>
      </c>
      <c r="C22" s="20">
        <v>2361767</v>
      </c>
      <c r="D22" s="20">
        <f t="shared" si="0"/>
        <v>-232630</v>
      </c>
      <c r="E22" s="21">
        <f t="shared" si="1"/>
        <v>-0.0896663078164213</v>
      </c>
      <c r="F22" s="1"/>
      <c r="G22" s="1"/>
    </row>
    <row r="23" spans="1:7" ht="18" customHeight="1">
      <c r="A23" s="12" t="s">
        <v>21</v>
      </c>
      <c r="B23" s="16">
        <v>2173134</v>
      </c>
      <c r="C23" s="16">
        <v>2148466</v>
      </c>
      <c r="D23" s="16">
        <f t="shared" si="0"/>
        <v>-24668</v>
      </c>
      <c r="E23" s="17">
        <f t="shared" si="1"/>
        <v>-0.011351347869022343</v>
      </c>
      <c r="F23" s="1"/>
      <c r="G23" s="1"/>
    </row>
    <row r="24" spans="1:7" ht="18" customHeight="1">
      <c r="A24" s="12" t="s">
        <v>22</v>
      </c>
      <c r="B24" s="16">
        <v>41551416</v>
      </c>
      <c r="C24" s="16">
        <v>38269186</v>
      </c>
      <c r="D24" s="16">
        <f t="shared" si="0"/>
        <v>-3282230</v>
      </c>
      <c r="E24" s="17">
        <f t="shared" si="1"/>
        <v>-0.07899201317230681</v>
      </c>
      <c r="F24" s="1"/>
      <c r="G24" s="1"/>
    </row>
    <row r="25" spans="1:7" ht="18" customHeight="1">
      <c r="A25" s="12" t="s">
        <v>23</v>
      </c>
      <c r="B25" s="16">
        <v>18633310</v>
      </c>
      <c r="C25" s="16">
        <v>18165758</v>
      </c>
      <c r="D25" s="16">
        <f t="shared" si="0"/>
        <v>-467552</v>
      </c>
      <c r="E25" s="17">
        <f t="shared" si="1"/>
        <v>-0.025092267557401234</v>
      </c>
      <c r="F25" s="1"/>
      <c r="G25" s="1"/>
    </row>
    <row r="26" spans="1:7" ht="18" customHeight="1">
      <c r="A26" s="19" t="s">
        <v>24</v>
      </c>
      <c r="B26" s="20">
        <v>3303022</v>
      </c>
      <c r="C26" s="20">
        <v>3006852</v>
      </c>
      <c r="D26" s="20">
        <f t="shared" si="0"/>
        <v>-296170</v>
      </c>
      <c r="E26" s="21">
        <f t="shared" si="1"/>
        <v>-0.0896663721888622</v>
      </c>
      <c r="F26" s="1"/>
      <c r="G26" s="1"/>
    </row>
    <row r="27" spans="1:7" ht="18" customHeight="1">
      <c r="A27" s="12" t="s">
        <v>25</v>
      </c>
      <c r="B27" s="16">
        <v>5740344</v>
      </c>
      <c r="C27" s="16">
        <v>5225628</v>
      </c>
      <c r="D27" s="16">
        <f t="shared" si="0"/>
        <v>-514716</v>
      </c>
      <c r="E27" s="17">
        <f t="shared" si="1"/>
        <v>-0.08966640326781809</v>
      </c>
      <c r="F27" s="1"/>
      <c r="G27" s="1"/>
    </row>
    <row r="28" spans="1:7" ht="18" customHeight="1">
      <c r="A28" s="12" t="s">
        <v>26</v>
      </c>
      <c r="B28" s="16">
        <v>15671741</v>
      </c>
      <c r="C28" s="16">
        <v>15059258</v>
      </c>
      <c r="D28" s="16">
        <f t="shared" si="0"/>
        <v>-612483</v>
      </c>
      <c r="E28" s="17">
        <f t="shared" si="1"/>
        <v>-0.039082001163750726</v>
      </c>
      <c r="F28" s="1"/>
      <c r="G28" s="1"/>
    </row>
    <row r="29" spans="1:7" ht="18" customHeight="1">
      <c r="A29" s="12" t="s">
        <v>27</v>
      </c>
      <c r="B29" s="16">
        <v>18488883</v>
      </c>
      <c r="C29" s="16">
        <v>16831051</v>
      </c>
      <c r="D29" s="16">
        <f t="shared" si="0"/>
        <v>-1657832</v>
      </c>
      <c r="E29" s="17">
        <f t="shared" si="1"/>
        <v>-0.08966642279038707</v>
      </c>
      <c r="F29" s="1"/>
      <c r="G29" s="1"/>
    </row>
    <row r="30" spans="1:7" ht="18" customHeight="1">
      <c r="A30" s="19" t="s">
        <v>28</v>
      </c>
      <c r="B30" s="20">
        <v>2929076</v>
      </c>
      <c r="C30" s="20">
        <v>3100278</v>
      </c>
      <c r="D30" s="20">
        <f t="shared" si="0"/>
        <v>171202</v>
      </c>
      <c r="E30" s="21">
        <f t="shared" si="1"/>
        <v>0.05844914915147303</v>
      </c>
      <c r="F30" s="1"/>
      <c r="G30" s="1"/>
    </row>
    <row r="31" spans="1:7" ht="18" customHeight="1">
      <c r="A31" s="12" t="s">
        <v>29</v>
      </c>
      <c r="B31" s="16">
        <v>8395178</v>
      </c>
      <c r="C31" s="16">
        <v>9494842</v>
      </c>
      <c r="D31" s="16">
        <f t="shared" si="0"/>
        <v>1099664</v>
      </c>
      <c r="E31" s="17">
        <f t="shared" si="1"/>
        <v>0.13098757405739342</v>
      </c>
      <c r="F31" s="1"/>
      <c r="G31" s="1"/>
    </row>
    <row r="32" spans="1:7" ht="18" customHeight="1">
      <c r="A32" s="12" t="s">
        <v>30</v>
      </c>
      <c r="B32" s="16">
        <v>15571808</v>
      </c>
      <c r="C32" s="16">
        <v>19481186</v>
      </c>
      <c r="D32" s="16">
        <f t="shared" si="0"/>
        <v>3909378</v>
      </c>
      <c r="E32" s="17">
        <f t="shared" si="1"/>
        <v>0.2510548550303215</v>
      </c>
      <c r="F32" s="1"/>
      <c r="G32" s="1"/>
    </row>
    <row r="33" spans="1:7" ht="18" customHeight="1">
      <c r="A33" s="12" t="s">
        <v>31</v>
      </c>
      <c r="B33" s="16">
        <v>42323775</v>
      </c>
      <c r="C33" s="16">
        <v>54246181</v>
      </c>
      <c r="D33" s="16">
        <f t="shared" si="0"/>
        <v>11922406</v>
      </c>
      <c r="E33" s="17">
        <f t="shared" si="1"/>
        <v>0.28169524103178417</v>
      </c>
      <c r="F33" s="1"/>
      <c r="G33" s="1"/>
    </row>
    <row r="34" spans="1:7" ht="18" customHeight="1">
      <c r="A34" s="19" t="s">
        <v>32</v>
      </c>
      <c r="B34" s="20">
        <v>7156879</v>
      </c>
      <c r="C34" s="20">
        <v>9410768</v>
      </c>
      <c r="D34" s="20">
        <f t="shared" si="0"/>
        <v>2253889</v>
      </c>
      <c r="E34" s="21">
        <f t="shared" si="1"/>
        <v>0.3149262408935515</v>
      </c>
      <c r="F34" s="1"/>
      <c r="G34" s="1"/>
    </row>
    <row r="35" spans="1:7" ht="18" customHeight="1">
      <c r="A35" s="12" t="s">
        <v>33</v>
      </c>
      <c r="B35" s="16">
        <v>15912960</v>
      </c>
      <c r="C35" s="16">
        <v>14486102</v>
      </c>
      <c r="D35" s="16">
        <f t="shared" si="0"/>
        <v>-1426858</v>
      </c>
      <c r="E35" s="17">
        <f t="shared" si="1"/>
        <v>-0.08966641027187902</v>
      </c>
      <c r="F35" s="1"/>
      <c r="G35" s="1"/>
    </row>
    <row r="36" spans="1:7" ht="18" customHeight="1">
      <c r="A36" s="12" t="s">
        <v>34</v>
      </c>
      <c r="B36" s="16">
        <v>16728626</v>
      </c>
      <c r="C36" s="16">
        <v>18196254</v>
      </c>
      <c r="D36" s="16">
        <f t="shared" si="0"/>
        <v>1467628</v>
      </c>
      <c r="E36" s="17">
        <f t="shared" si="1"/>
        <v>0.08773153276306135</v>
      </c>
      <c r="F36" s="1"/>
      <c r="G36" s="1"/>
    </row>
    <row r="37" spans="1:7" ht="18" customHeight="1">
      <c r="A37" s="12" t="s">
        <v>35</v>
      </c>
      <c r="B37" s="16">
        <v>2126574</v>
      </c>
      <c r="C37" s="16">
        <v>2148466</v>
      </c>
      <c r="D37" s="16">
        <f t="shared" si="0"/>
        <v>21892</v>
      </c>
      <c r="E37" s="17">
        <f t="shared" si="1"/>
        <v>0.01029449245594087</v>
      </c>
      <c r="F37" s="1"/>
      <c r="G37" s="1"/>
    </row>
    <row r="38" spans="1:7" ht="18" customHeight="1">
      <c r="A38" s="19" t="s">
        <v>36</v>
      </c>
      <c r="B38" s="20">
        <v>2124077</v>
      </c>
      <c r="C38" s="20">
        <v>2148466</v>
      </c>
      <c r="D38" s="20">
        <f t="shared" si="0"/>
        <v>24389</v>
      </c>
      <c r="E38" s="21">
        <f t="shared" si="1"/>
        <v>0.011482163782198103</v>
      </c>
      <c r="F38" s="1"/>
      <c r="G38" s="1"/>
    </row>
    <row r="39" spans="1:7" ht="18" customHeight="1">
      <c r="A39" s="12" t="s">
        <v>37</v>
      </c>
      <c r="B39" s="16">
        <v>3453857</v>
      </c>
      <c r="C39" s="16">
        <v>4541567</v>
      </c>
      <c r="D39" s="16">
        <f t="shared" si="0"/>
        <v>1087710</v>
      </c>
      <c r="E39" s="17">
        <f t="shared" si="1"/>
        <v>0.3149261825257965</v>
      </c>
      <c r="F39" s="1"/>
      <c r="G39" s="1"/>
    </row>
    <row r="40" spans="1:7" ht="18" customHeight="1">
      <c r="A40" s="12" t="s">
        <v>38</v>
      </c>
      <c r="B40" s="16">
        <v>2124077</v>
      </c>
      <c r="C40" s="16">
        <v>2148466</v>
      </c>
      <c r="D40" s="16">
        <f t="shared" si="0"/>
        <v>24389</v>
      </c>
      <c r="E40" s="17">
        <f t="shared" si="1"/>
        <v>0.011482163782198103</v>
      </c>
      <c r="F40" s="1"/>
      <c r="G40" s="1"/>
    </row>
    <row r="41" spans="1:7" ht="18" customHeight="1">
      <c r="A41" s="12" t="s">
        <v>39</v>
      </c>
      <c r="B41" s="16">
        <v>17381878</v>
      </c>
      <c r="C41" s="16">
        <v>16435003</v>
      </c>
      <c r="D41" s="16">
        <f t="shared" si="0"/>
        <v>-946875</v>
      </c>
      <c r="E41" s="17">
        <f t="shared" si="1"/>
        <v>-0.05447483867968697</v>
      </c>
      <c r="F41" s="1"/>
      <c r="G41" s="1"/>
    </row>
    <row r="42" spans="1:7" ht="18" customHeight="1">
      <c r="A42" s="19" t="s">
        <v>40</v>
      </c>
      <c r="B42" s="20">
        <v>5650332</v>
      </c>
      <c r="C42" s="20">
        <v>5143687</v>
      </c>
      <c r="D42" s="20">
        <f t="shared" si="0"/>
        <v>-506645</v>
      </c>
      <c r="E42" s="21">
        <f t="shared" si="1"/>
        <v>-0.08966641252230842</v>
      </c>
      <c r="F42" s="1"/>
      <c r="G42" s="1"/>
    </row>
    <row r="43" spans="1:7" ht="18" customHeight="1">
      <c r="A43" s="12" t="s">
        <v>41</v>
      </c>
      <c r="B43" s="16">
        <v>59076349</v>
      </c>
      <c r="C43" s="16">
        <v>53779185</v>
      </c>
      <c r="D43" s="16">
        <f aca="true" t="shared" si="2" ref="D43:D62">C43-B43</f>
        <v>-5297164</v>
      </c>
      <c r="E43" s="17">
        <f aca="true" t="shared" si="3" ref="E43:E69">D43/B43</f>
        <v>-0.08966640778698087</v>
      </c>
      <c r="F43" s="1"/>
      <c r="G43" s="1"/>
    </row>
    <row r="44" spans="1:7" ht="18" customHeight="1">
      <c r="A44" s="12" t="s">
        <v>42</v>
      </c>
      <c r="B44" s="16">
        <v>19569847</v>
      </c>
      <c r="C44" s="16">
        <v>17815089</v>
      </c>
      <c r="D44" s="16">
        <f t="shared" si="2"/>
        <v>-1754758</v>
      </c>
      <c r="E44" s="17">
        <f t="shared" si="3"/>
        <v>-0.08966641384574954</v>
      </c>
      <c r="F44" s="1"/>
      <c r="G44" s="1"/>
    </row>
    <row r="45" spans="1:7" ht="18" customHeight="1">
      <c r="A45" s="12" t="s">
        <v>43</v>
      </c>
      <c r="B45" s="16">
        <v>2124077</v>
      </c>
      <c r="C45" s="16">
        <v>2148466</v>
      </c>
      <c r="D45" s="16">
        <f t="shared" si="2"/>
        <v>24389</v>
      </c>
      <c r="E45" s="17">
        <f t="shared" si="3"/>
        <v>0.011482163782198103</v>
      </c>
      <c r="F45" s="1"/>
      <c r="G45" s="1"/>
    </row>
    <row r="46" spans="1:7" ht="18" customHeight="1">
      <c r="A46" s="19" t="s">
        <v>44</v>
      </c>
      <c r="B46" s="20">
        <v>39222543</v>
      </c>
      <c r="C46" s="20">
        <v>45226257</v>
      </c>
      <c r="D46" s="20">
        <f t="shared" si="2"/>
        <v>6003714</v>
      </c>
      <c r="E46" s="21">
        <f t="shared" si="3"/>
        <v>0.15306794360579834</v>
      </c>
      <c r="F46" s="1"/>
      <c r="G46" s="1"/>
    </row>
    <row r="47" spans="1:7" ht="18" customHeight="1">
      <c r="A47" s="12" t="s">
        <v>45</v>
      </c>
      <c r="B47" s="16">
        <v>7461542</v>
      </c>
      <c r="C47" s="16">
        <v>7058963</v>
      </c>
      <c r="D47" s="16">
        <f t="shared" si="2"/>
        <v>-402579</v>
      </c>
      <c r="E47" s="17">
        <f t="shared" si="3"/>
        <v>-0.05395386101157107</v>
      </c>
      <c r="F47" s="1"/>
      <c r="G47" s="1"/>
    </row>
    <row r="48" spans="1:7" ht="18" customHeight="1">
      <c r="A48" s="12" t="s">
        <v>46</v>
      </c>
      <c r="B48" s="16">
        <v>13250724</v>
      </c>
      <c r="C48" s="16">
        <v>12236847</v>
      </c>
      <c r="D48" s="16">
        <f t="shared" si="2"/>
        <v>-1013877</v>
      </c>
      <c r="E48" s="17">
        <f t="shared" si="3"/>
        <v>-0.07651483798168311</v>
      </c>
      <c r="F48" s="1"/>
      <c r="G48" s="1"/>
    </row>
    <row r="49" spans="1:7" ht="18" customHeight="1">
      <c r="A49" s="12" t="s">
        <v>47</v>
      </c>
      <c r="B49" s="16">
        <v>31360952</v>
      </c>
      <c r="C49" s="16">
        <v>29938257</v>
      </c>
      <c r="D49" s="16">
        <f t="shared" si="2"/>
        <v>-1422695</v>
      </c>
      <c r="E49" s="17">
        <f t="shared" si="3"/>
        <v>-0.04536517258787297</v>
      </c>
      <c r="F49" s="1"/>
      <c r="G49" s="1"/>
    </row>
    <row r="50" spans="1:7" ht="18" customHeight="1">
      <c r="A50" s="19" t="s">
        <v>48</v>
      </c>
      <c r="B50" s="20">
        <v>36464382</v>
      </c>
      <c r="C50" s="20">
        <v>38358961</v>
      </c>
      <c r="D50" s="20">
        <f t="shared" si="2"/>
        <v>1894579</v>
      </c>
      <c r="E50" s="21">
        <f t="shared" si="3"/>
        <v>0.05195697543975927</v>
      </c>
      <c r="F50" s="1"/>
      <c r="G50" s="1"/>
    </row>
    <row r="51" spans="1:7" ht="18" customHeight="1">
      <c r="A51" s="12" t="s">
        <v>49</v>
      </c>
      <c r="B51" s="16">
        <v>2860276</v>
      </c>
      <c r="C51" s="16">
        <v>2820312</v>
      </c>
      <c r="D51" s="16">
        <f t="shared" si="2"/>
        <v>-39964</v>
      </c>
      <c r="E51" s="17">
        <f t="shared" si="3"/>
        <v>-0.013972078219025017</v>
      </c>
      <c r="F51" s="1"/>
      <c r="G51" s="1"/>
    </row>
    <row r="52" spans="1:7" ht="18" customHeight="1">
      <c r="A52" s="12" t="s">
        <v>50</v>
      </c>
      <c r="B52" s="16">
        <v>19055065</v>
      </c>
      <c r="C52" s="16">
        <v>20145575</v>
      </c>
      <c r="D52" s="16">
        <f t="shared" si="2"/>
        <v>1090510</v>
      </c>
      <c r="E52" s="17">
        <f t="shared" si="3"/>
        <v>0.05722940331087824</v>
      </c>
      <c r="F52" s="1"/>
      <c r="G52" s="1"/>
    </row>
    <row r="53" spans="1:7" ht="18" customHeight="1">
      <c r="A53" s="12" t="s">
        <v>51</v>
      </c>
      <c r="B53" s="16">
        <v>2124077</v>
      </c>
      <c r="C53" s="16">
        <v>2148466</v>
      </c>
      <c r="D53" s="16">
        <f t="shared" si="2"/>
        <v>24389</v>
      </c>
      <c r="E53" s="17">
        <f t="shared" si="3"/>
        <v>0.011482163782198103</v>
      </c>
      <c r="F53" s="1"/>
      <c r="G53" s="1"/>
    </row>
    <row r="54" spans="1:7" ht="18" customHeight="1">
      <c r="A54" s="19" t="s">
        <v>52</v>
      </c>
      <c r="B54" s="20">
        <v>19884566</v>
      </c>
      <c r="C54" s="20">
        <v>19041647</v>
      </c>
      <c r="D54" s="20">
        <f t="shared" si="2"/>
        <v>-842919</v>
      </c>
      <c r="E54" s="21">
        <f t="shared" si="3"/>
        <v>-0.0423906159178933</v>
      </c>
      <c r="F54" s="1"/>
      <c r="G54" s="1"/>
    </row>
    <row r="55" spans="1:7" ht="18" customHeight="1">
      <c r="A55" s="12" t="s">
        <v>53</v>
      </c>
      <c r="B55" s="16">
        <v>72960506</v>
      </c>
      <c r="C55" s="16">
        <v>66418400</v>
      </c>
      <c r="D55" s="16">
        <f t="shared" si="2"/>
        <v>-6542106</v>
      </c>
      <c r="E55" s="17">
        <f t="shared" si="3"/>
        <v>-0.08966640116229457</v>
      </c>
      <c r="F55" s="1"/>
      <c r="G55" s="1"/>
    </row>
    <row r="56" spans="1:7" ht="18" customHeight="1">
      <c r="A56" s="12" t="s">
        <v>54</v>
      </c>
      <c r="B56" s="16">
        <v>3819921</v>
      </c>
      <c r="C56" s="16">
        <v>3477402</v>
      </c>
      <c r="D56" s="16">
        <f t="shared" si="2"/>
        <v>-342519</v>
      </c>
      <c r="E56" s="17">
        <f t="shared" si="3"/>
        <v>-0.08966651404570933</v>
      </c>
      <c r="F56" s="1"/>
      <c r="G56" s="1"/>
    </row>
    <row r="57" spans="1:7" ht="18" customHeight="1">
      <c r="A57" s="12" t="s">
        <v>55</v>
      </c>
      <c r="B57" s="16">
        <v>2124077</v>
      </c>
      <c r="C57" s="16">
        <v>2148466</v>
      </c>
      <c r="D57" s="16">
        <f t="shared" si="2"/>
        <v>24389</v>
      </c>
      <c r="E57" s="17">
        <f t="shared" si="3"/>
        <v>0.011482163782198103</v>
      </c>
      <c r="F57" s="1"/>
      <c r="G57" s="1"/>
    </row>
    <row r="58" spans="1:7" ht="18" customHeight="1">
      <c r="A58" s="19" t="s">
        <v>56</v>
      </c>
      <c r="B58" s="20">
        <v>9304228</v>
      </c>
      <c r="C58" s="20">
        <v>8520288</v>
      </c>
      <c r="D58" s="20">
        <f t="shared" si="2"/>
        <v>-783940</v>
      </c>
      <c r="E58" s="21">
        <f t="shared" si="3"/>
        <v>-0.08425631874025442</v>
      </c>
      <c r="F58" s="1"/>
      <c r="G58" s="1"/>
    </row>
    <row r="59" spans="1:7" ht="18" customHeight="1">
      <c r="A59" s="12" t="s">
        <v>57</v>
      </c>
      <c r="B59" s="16">
        <v>18477618</v>
      </c>
      <c r="C59" s="16">
        <v>18747476</v>
      </c>
      <c r="D59" s="16">
        <f t="shared" si="2"/>
        <v>269858</v>
      </c>
      <c r="E59" s="17">
        <f t="shared" si="3"/>
        <v>0.01460458810221101</v>
      </c>
      <c r="F59" s="1"/>
      <c r="G59" s="1"/>
    </row>
    <row r="60" spans="1:7" ht="18" customHeight="1">
      <c r="A60" s="12" t="s">
        <v>58</v>
      </c>
      <c r="B60" s="16">
        <v>5031038</v>
      </c>
      <c r="C60" s="16">
        <v>4579923</v>
      </c>
      <c r="D60" s="16">
        <f t="shared" si="2"/>
        <v>-451115</v>
      </c>
      <c r="E60" s="17">
        <f t="shared" si="3"/>
        <v>-0.08966638693645328</v>
      </c>
      <c r="F60" s="1"/>
      <c r="G60" s="1"/>
    </row>
    <row r="61" spans="1:7" ht="18" customHeight="1">
      <c r="A61" s="12" t="s">
        <v>59</v>
      </c>
      <c r="B61" s="16">
        <v>8952677</v>
      </c>
      <c r="C61" s="16">
        <v>10024911</v>
      </c>
      <c r="D61" s="16">
        <f t="shared" si="2"/>
        <v>1072234</v>
      </c>
      <c r="E61" s="17">
        <f t="shared" si="3"/>
        <v>0.1197668585608528</v>
      </c>
      <c r="F61" s="1"/>
      <c r="G61" s="1"/>
    </row>
    <row r="62" spans="1:7" ht="18" customHeight="1">
      <c r="A62" s="19" t="s">
        <v>60</v>
      </c>
      <c r="B62" s="20">
        <v>2124077</v>
      </c>
      <c r="C62" s="20">
        <v>2148466</v>
      </c>
      <c r="D62" s="20">
        <f t="shared" si="2"/>
        <v>24389</v>
      </c>
      <c r="E62" s="21">
        <f t="shared" si="3"/>
        <v>0.011482163782198103</v>
      </c>
      <c r="F62" s="1"/>
      <c r="G62" s="1"/>
    </row>
    <row r="63" spans="1:7" ht="18" customHeight="1">
      <c r="A63" s="9" t="s">
        <v>61</v>
      </c>
      <c r="B63" s="22">
        <f>SUM(B11:B62)</f>
        <v>849630959</v>
      </c>
      <c r="C63" s="22">
        <f>SUM(C11:C62)</f>
        <v>859386233</v>
      </c>
      <c r="D63" s="22">
        <f>SUM(D11:D62)</f>
        <v>9755274</v>
      </c>
      <c r="E63" s="23">
        <f t="shared" si="3"/>
        <v>0.011481777937425653</v>
      </c>
      <c r="F63" s="1"/>
      <c r="G63" s="1"/>
    </row>
    <row r="64" spans="1:7" ht="18" customHeight="1">
      <c r="A64" s="12" t="s">
        <v>62</v>
      </c>
      <c r="B64" s="16">
        <v>118412</v>
      </c>
      <c r="C64" s="16">
        <v>122595</v>
      </c>
      <c r="D64" s="16">
        <f>C64-B64</f>
        <v>4183</v>
      </c>
      <c r="E64" s="17">
        <f t="shared" si="3"/>
        <v>0.03532581157315137</v>
      </c>
      <c r="F64" s="1"/>
      <c r="G64" s="1"/>
    </row>
    <row r="65" spans="1:7" ht="18" customHeight="1">
      <c r="A65" s="12" t="s">
        <v>63</v>
      </c>
      <c r="B65" s="16">
        <v>963837</v>
      </c>
      <c r="C65" s="16">
        <v>997885</v>
      </c>
      <c r="D65" s="16">
        <f>C65-B65</f>
        <v>34048</v>
      </c>
      <c r="E65" s="17">
        <f t="shared" si="3"/>
        <v>0.03532547515814396</v>
      </c>
      <c r="F65" s="1"/>
      <c r="G65" s="1"/>
    </row>
    <row r="66" spans="1:7" ht="18" customHeight="1">
      <c r="A66" s="12" t="s">
        <v>64</v>
      </c>
      <c r="B66" s="16">
        <v>356667</v>
      </c>
      <c r="C66" s="16">
        <v>369268</v>
      </c>
      <c r="D66" s="16">
        <f>C66-B66</f>
        <v>12601</v>
      </c>
      <c r="E66" s="17">
        <f t="shared" si="3"/>
        <v>0.035329873523482686</v>
      </c>
      <c r="F66" s="1"/>
      <c r="G66" s="1"/>
    </row>
    <row r="67" spans="1:7" ht="18" customHeight="1">
      <c r="A67" s="12" t="s">
        <v>65</v>
      </c>
      <c r="B67" s="16">
        <v>79537</v>
      </c>
      <c r="C67" s="16">
        <v>75000</v>
      </c>
      <c r="D67" s="16">
        <f>C67-B67</f>
        <v>-4537</v>
      </c>
      <c r="E67" s="17">
        <f t="shared" si="3"/>
        <v>-0.05704263424569697</v>
      </c>
      <c r="F67" s="1"/>
      <c r="G67" s="1"/>
    </row>
    <row r="68" spans="1:7" ht="18" customHeight="1">
      <c r="A68" s="19" t="s">
        <v>66</v>
      </c>
      <c r="B68" s="20">
        <v>610948</v>
      </c>
      <c r="C68" s="20">
        <v>589102</v>
      </c>
      <c r="D68" s="20">
        <f>C68-B68</f>
        <v>-21846</v>
      </c>
      <c r="E68" s="21">
        <f t="shared" si="3"/>
        <v>-0.035757544013565803</v>
      </c>
      <c r="F68" s="1"/>
      <c r="G68" s="1"/>
    </row>
    <row r="69" spans="1:7" ht="18" customHeight="1">
      <c r="A69" s="9" t="s">
        <v>67</v>
      </c>
      <c r="B69" s="22">
        <f>SUM(B64:B68)</f>
        <v>2129401</v>
      </c>
      <c r="C69" s="22">
        <f>SUM(C64:C68)</f>
        <v>2153850</v>
      </c>
      <c r="D69" s="22">
        <f>SUM(D64:D68)</f>
        <v>24449</v>
      </c>
      <c r="E69" s="24">
        <f t="shared" si="3"/>
        <v>0.011481632628142844</v>
      </c>
      <c r="F69" s="1"/>
      <c r="G69" s="1"/>
    </row>
    <row r="70" spans="1:7" ht="12" customHeight="1">
      <c r="A70" s="25"/>
      <c r="B70" s="8"/>
      <c r="C70" s="8"/>
      <c r="D70" s="8"/>
      <c r="E70" s="8"/>
      <c r="F70" s="1"/>
      <c r="G70" s="1"/>
    </row>
    <row r="71" spans="1:7" ht="15">
      <c r="A71" s="26"/>
      <c r="B71" s="8"/>
      <c r="C71" s="8"/>
      <c r="E71" s="8"/>
      <c r="F71" s="1"/>
      <c r="G71" s="1"/>
    </row>
    <row r="72" ht="15">
      <c r="A72" s="27"/>
    </row>
  </sheetData>
  <printOptions horizontalCentered="1"/>
  <pageMargins left="0.55" right="0.3" top="0.3" bottom="0.3" header="0" footer="0"/>
  <pageSetup fitToHeight="1" fitToWidth="1" horizontalDpi="355" verticalDpi="355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dcterms:created xsi:type="dcterms:W3CDTF">2008-03-27T17:38:26Z</dcterms:created>
  <dcterms:modified xsi:type="dcterms:W3CDTF">2008-03-27T22:50:48Z</dcterms:modified>
  <cp:category/>
  <cp:version/>
  <cp:contentType/>
  <cp:contentStatus/>
</cp:coreProperties>
</file>