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81" windowWidth="15360" windowHeight="8535" activeTab="0"/>
  </bookViews>
  <sheets>
    <sheet name="II-B Adults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Order2" hidden="1">0</definedName>
    <definedName name="_Sort" hidden="1">#REF!</definedName>
    <definedName name="FORFM">#REF!</definedName>
    <definedName name="_xlnm.Print_Area" localSheetId="0">'II-B Adults'!$A$1:$E$68</definedName>
    <definedName name="STFORM">#REF!</definedName>
    <definedName name="WIA">#REF!</definedName>
  </definedNames>
  <calcPr fullCalcOnLoad="1"/>
</workbook>
</file>

<file path=xl/sharedStrings.xml><?xml version="1.0" encoding="utf-8"?>
<sst xmlns="http://schemas.openxmlformats.org/spreadsheetml/2006/main" count="69" uniqueCount="69">
  <si>
    <t>U.S. Department of Labor</t>
  </si>
  <si>
    <t>Employment and Training Administration</t>
  </si>
  <si>
    <t>WIA Adult Activities State Allotments</t>
  </si>
  <si>
    <t>State</t>
  </si>
  <si>
    <t>Difference</t>
  </si>
  <si>
    <t>%
Difference</t>
  </si>
  <si>
    <t>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</si>
  <si>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</si>
  <si>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</si>
  <si>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</si>
  <si>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</si>
  <si>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</si>
  <si>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</si>
  <si>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</si>
  <si>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</si>
  <si>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</si>
  <si>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</si>
  <si>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</si>
  <si>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</si>
  <si>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</si>
  <si>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</si>
  <si>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</si>
  <si>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</si>
  <si>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</si>
  <si>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</si>
  <si>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</si>
  <si>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</si>
  <si>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</si>
  <si>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</si>
  <si>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</si>
  <si>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</si>
  <si>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</si>
  <si>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</si>
  <si>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</si>
  <si>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</si>
  <si>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</si>
  <si>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</si>
  <si>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</si>
  <si>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</si>
  <si>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</si>
  <si>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</si>
  <si>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</si>
  <si>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</si>
  <si>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</si>
  <si>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</si>
  <si>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</si>
  <si>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</si>
  <si>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</si>
  <si>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</si>
  <si>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</si>
  <si>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</si>
  <si>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</si>
  <si>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</si>
  <si>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</si>
  <si>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</si>
  <si>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</si>
  <si>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</si>
  <si>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</si>
  <si>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</si>
  <si>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State Total</t>
  </si>
  <si>
    <t>American Samoa</t>
  </si>
  <si>
    <t>Guam</t>
  </si>
  <si>
    <t>Northern Marianas</t>
  </si>
  <si>
    <t>Palau</t>
  </si>
  <si>
    <t>Virgin Islands</t>
  </si>
  <si>
    <t xml:space="preserve">    Outlying Areas Total</t>
  </si>
  <si>
    <r>
      <t>Comparison of PY 2006</t>
    </r>
    <r>
      <rPr>
        <b/>
        <sz val="12"/>
        <rFont val="SWISS"/>
        <family val="0"/>
      </rPr>
      <t xml:space="preserve"> Final </t>
    </r>
    <r>
      <rPr>
        <b/>
        <sz val="14"/>
        <rFont val="SWISS"/>
        <family val="0"/>
      </rPr>
      <t>vs PY 2005</t>
    </r>
  </si>
  <si>
    <r>
      <t>PY 2005</t>
    </r>
    <r>
      <rPr>
        <b/>
        <sz val="8"/>
        <rFont val="SWISS"/>
        <family val="0"/>
      </rPr>
      <t xml:space="preserve">
</t>
    </r>
    <r>
      <rPr>
        <b/>
        <sz val="10"/>
        <rFont val="SWISS"/>
        <family val="0"/>
      </rPr>
      <t>Incl 1% rescission
in
FY06 Approp</t>
    </r>
  </si>
  <si>
    <r>
      <t xml:space="preserve">PY 2006
</t>
    </r>
    <r>
      <rPr>
        <b/>
        <sz val="10"/>
        <rFont val="SWISS"/>
        <family val="0"/>
      </rPr>
      <t>Final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</si>
</sst>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0000000%"/>
    <numFmt numFmtId="166" formatCode="0.0000%"/>
  </numFmts>
  <fonts count="11">
    <font>
      <sz val="12"/>
      <name val="Arial"/>
      <family val="0"/>
    </font>
    <font>
      <sz val="10"/>
      <name val="Arial"/>
      <family val="0"/>
    </font>
    <font>
      <u val="single"/>
      <sz val="9"/>
      <color indexed="36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9"/>
      <color indexed="12"/>
      <name val="Arial"/>
      <family val="0"/>
    </font>
    <font>
      <b/>
      <sz val="12"/>
      <name val="SWISS"/>
      <family val="0"/>
    </font>
    <font>
      <sz val="12"/>
      <name val="SWISS"/>
      <family val="0"/>
    </font>
    <font>
      <b/>
      <sz val="14"/>
      <name val="SWISS"/>
      <family val="0"/>
    </font>
    <font>
      <b/>
      <sz val="8"/>
      <name val="SWISS"/>
      <family val="0"/>
    </font>
    <font>
      <b/>
      <sz val="10"/>
      <name val="SWISS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ont="0" applyFill="0" applyAlignment="0" applyProtection="0"/>
    <xf numFmtId="0" fontId="4" fillId="0" borderId="0" applyNumberFormat="0" applyFont="0" applyFill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" fillId="0" borderId="1" applyNumberFormat="0" applyFont="0" applyBorder="0" applyAlignment="0" applyProtection="0"/>
  </cellStyleXfs>
  <cellXfs count="20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7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center" wrapText="1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10" fontId="6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37" fontId="7" fillId="0" borderId="0" xfId="0" applyNumberFormat="1" applyFont="1" applyBorder="1" applyAlignment="1" applyProtection="1">
      <alignment/>
      <protection/>
    </xf>
    <xf numFmtId="10" fontId="7" fillId="0" borderId="0" xfId="0" applyNumberFormat="1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37" fontId="7" fillId="0" borderId="3" xfId="0" applyNumberFormat="1" applyFont="1" applyBorder="1" applyAlignment="1" applyProtection="1">
      <alignment/>
      <protection/>
    </xf>
    <xf numFmtId="10" fontId="7" fillId="0" borderId="3" xfId="0" applyNumberFormat="1" applyFont="1" applyBorder="1" applyAlignment="1" applyProtection="1">
      <alignment/>
      <protection/>
    </xf>
    <xf numFmtId="37" fontId="6" fillId="0" borderId="2" xfId="0" applyNumberFormat="1" applyFont="1" applyBorder="1" applyAlignment="1" applyProtection="1">
      <alignment/>
      <protection/>
    </xf>
    <xf numFmtId="10" fontId="6" fillId="0" borderId="2" xfId="0" applyNumberFormat="1" applyFont="1" applyBorder="1" applyAlignment="1" applyProtection="1">
      <alignment/>
      <protection/>
    </xf>
    <xf numFmtId="10" fontId="6" fillId="0" borderId="2" xfId="0" applyNumberFormat="1" applyFont="1" applyBorder="1" applyAlignment="1" applyProtection="1">
      <alignment horizontal="right"/>
      <protection/>
    </xf>
  </cellXfs>
  <cellStyles count="15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Followed Hyperlink" xfId="23"/>
    <cellStyle name="Heading 1" xfId="24"/>
    <cellStyle name="Heading 2" xfId="25"/>
    <cellStyle name="Hyperlink" xfId="26"/>
    <cellStyle name="Percent" xfId="27"/>
    <cellStyle name="Total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C\ALLOT%20FORMULAS\WOTC\FY2004\WOTC%20FY%202006%20Allot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Sum"/>
      <sheetName val="CertsDataComp"/>
      <sheetName val="CLFDataComp"/>
      <sheetName val="TANFDataCom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E68"/>
  <sheetViews>
    <sheetView tabSelected="1" defaultGridColor="0" zoomScale="75" zoomScaleNormal="75" colorId="22" workbookViewId="0" topLeftCell="A1">
      <selection activeCell="A1" sqref="A1"/>
    </sheetView>
  </sheetViews>
  <sheetFormatPr defaultColWidth="12.6640625" defaultRowHeight="15"/>
  <cols>
    <col min="1" max="1" width="26.21484375" style="0" customWidth="1"/>
    <col min="2" max="2" width="17.21484375" style="0" customWidth="1"/>
    <col min="3" max="3" width="15.6640625" style="0" customWidth="1"/>
    <col min="4" max="4" width="15.4453125" style="0" customWidth="1"/>
    <col min="5" max="5" width="11.88671875" style="0" customWidth="1"/>
  </cols>
  <sheetData>
    <row r="1" spans="1:5" ht="15.75">
      <c r="A1" s="1" t="s">
        <v>0</v>
      </c>
      <c r="B1" s="2"/>
      <c r="C1" s="2"/>
      <c r="D1" s="2"/>
      <c r="E1" s="2"/>
    </row>
    <row r="2" spans="1:5" ht="15.75">
      <c r="A2" s="1" t="s">
        <v>1</v>
      </c>
      <c r="B2" s="2"/>
      <c r="C2" s="2"/>
      <c r="D2" s="2"/>
      <c r="E2" s="2"/>
    </row>
    <row r="3" spans="1:5" ht="18">
      <c r="A3" s="3" t="s">
        <v>2</v>
      </c>
      <c r="B3" s="2"/>
      <c r="C3" s="2"/>
      <c r="D3" s="2"/>
      <c r="E3" s="2"/>
    </row>
    <row r="4" spans="1:5" ht="18">
      <c r="A4" s="3" t="s">
        <v>66</v>
      </c>
      <c r="B4" s="2"/>
      <c r="C4" s="2"/>
      <c r="D4" s="2"/>
      <c r="E4" s="2"/>
    </row>
    <row r="5" spans="1:5" ht="10.5" customHeight="1">
      <c r="A5" s="4"/>
      <c r="B5" s="4"/>
      <c r="C5" s="4"/>
      <c r="D5" s="4"/>
      <c r="E5" s="4"/>
    </row>
    <row r="6" spans="1:5" ht="54.75">
      <c r="A6" s="5" t="s">
        <v>3</v>
      </c>
      <c r="B6" s="6" t="s">
        <v>67</v>
      </c>
      <c r="C6" s="6" t="s">
        <v>68</v>
      </c>
      <c r="D6" s="7" t="s">
        <v>4</v>
      </c>
      <c r="E6" s="6" t="s">
        <v>5</v>
      </c>
    </row>
    <row r="7" spans="1:5" ht="11.25" customHeight="1">
      <c r="A7" s="8"/>
      <c r="B7" s="8"/>
      <c r="C7" s="8"/>
      <c r="D7" s="8"/>
      <c r="E7" s="8"/>
    </row>
    <row r="8" spans="1:5" ht="15.75">
      <c r="A8" s="8" t="s">
        <v>6</v>
      </c>
      <c r="B8" s="9">
        <f>B62+B68</f>
        <v>889498144</v>
      </c>
      <c r="C8" s="9">
        <f>C62+C68</f>
        <v>864198640</v>
      </c>
      <c r="D8" s="9">
        <f>D62+D68</f>
        <v>-25299504</v>
      </c>
      <c r="E8" s="10">
        <f>D8/B8</f>
        <v>-0.02844244720537607</v>
      </c>
    </row>
    <row r="9" spans="1:5" ht="9.75" customHeight="1">
      <c r="A9" s="11"/>
      <c r="B9" s="11"/>
      <c r="C9" s="11"/>
      <c r="D9" s="11"/>
      <c r="E9" s="11"/>
    </row>
    <row r="10" spans="1:5" ht="18" customHeight="1">
      <c r="A10" s="8" t="s">
        <v>7</v>
      </c>
      <c r="B10" s="12">
        <v>13976483</v>
      </c>
      <c r="C10" s="12">
        <v>12221062</v>
      </c>
      <c r="D10" s="12">
        <f aca="true" t="shared" si="0" ref="D10:D41">C10-B10</f>
        <v>-1755421</v>
      </c>
      <c r="E10" s="13">
        <f aca="true" t="shared" si="1" ref="E10:E41">D10/B10</f>
        <v>-0.12559819233493863</v>
      </c>
    </row>
    <row r="11" spans="1:5" ht="18" customHeight="1">
      <c r="A11" s="8" t="s">
        <v>8</v>
      </c>
      <c r="B11" s="12">
        <v>2928229</v>
      </c>
      <c r="C11" s="12">
        <v>2901894</v>
      </c>
      <c r="D11" s="12">
        <f t="shared" si="0"/>
        <v>-26335</v>
      </c>
      <c r="E11" s="13">
        <f t="shared" si="1"/>
        <v>-0.00899349060473071</v>
      </c>
    </row>
    <row r="12" spans="1:5" ht="18" customHeight="1">
      <c r="A12" s="8" t="s">
        <v>9</v>
      </c>
      <c r="B12" s="12">
        <v>15470781</v>
      </c>
      <c r="C12" s="12">
        <v>13871822</v>
      </c>
      <c r="D12" s="12">
        <f t="shared" si="0"/>
        <v>-1598959</v>
      </c>
      <c r="E12" s="13">
        <f t="shared" si="1"/>
        <v>-0.10335347646637878</v>
      </c>
    </row>
    <row r="13" spans="1:5" ht="18" customHeight="1">
      <c r="A13" s="14" t="s">
        <v>10</v>
      </c>
      <c r="B13" s="15">
        <v>8752450</v>
      </c>
      <c r="C13" s="15">
        <v>8175229</v>
      </c>
      <c r="D13" s="15">
        <f t="shared" si="0"/>
        <v>-577221</v>
      </c>
      <c r="E13" s="16">
        <f t="shared" si="1"/>
        <v>-0.06594964838416673</v>
      </c>
    </row>
    <row r="14" spans="1:5" ht="18" customHeight="1">
      <c r="A14" s="8" t="s">
        <v>11</v>
      </c>
      <c r="B14" s="12">
        <v>127940795</v>
      </c>
      <c r="C14" s="12">
        <v>122361159</v>
      </c>
      <c r="D14" s="12">
        <f t="shared" si="0"/>
        <v>-5579636</v>
      </c>
      <c r="E14" s="13">
        <f t="shared" si="1"/>
        <v>-0.04361107807716843</v>
      </c>
    </row>
    <row r="15" spans="1:5" ht="18" customHeight="1">
      <c r="A15" s="8" t="s">
        <v>12</v>
      </c>
      <c r="B15" s="12">
        <v>10679522</v>
      </c>
      <c r="C15" s="12">
        <v>10569061</v>
      </c>
      <c r="D15" s="12">
        <f t="shared" si="0"/>
        <v>-110461</v>
      </c>
      <c r="E15" s="13">
        <f t="shared" si="1"/>
        <v>-0.01034325319054542</v>
      </c>
    </row>
    <row r="16" spans="1:5" ht="18" customHeight="1">
      <c r="A16" s="8" t="s">
        <v>13</v>
      </c>
      <c r="B16" s="12">
        <v>7479684</v>
      </c>
      <c r="C16" s="12">
        <v>6540249</v>
      </c>
      <c r="D16" s="12">
        <f t="shared" si="0"/>
        <v>-939435</v>
      </c>
      <c r="E16" s="13">
        <f t="shared" si="1"/>
        <v>-0.1255982204595809</v>
      </c>
    </row>
    <row r="17" spans="1:5" ht="18" customHeight="1">
      <c r="A17" s="14" t="s">
        <v>14</v>
      </c>
      <c r="B17" s="15">
        <v>2218186</v>
      </c>
      <c r="C17" s="15">
        <v>2155095</v>
      </c>
      <c r="D17" s="15">
        <f t="shared" si="0"/>
        <v>-63091</v>
      </c>
      <c r="E17" s="16">
        <f t="shared" si="1"/>
        <v>-0.028442610313111703</v>
      </c>
    </row>
    <row r="18" spans="1:5" ht="18" customHeight="1">
      <c r="A18" s="8" t="s">
        <v>15</v>
      </c>
      <c r="B18" s="12">
        <v>2676655</v>
      </c>
      <c r="C18" s="12">
        <v>3380681</v>
      </c>
      <c r="D18" s="12">
        <f t="shared" si="0"/>
        <v>704026</v>
      </c>
      <c r="E18" s="13">
        <f t="shared" si="1"/>
        <v>0.2630245586375532</v>
      </c>
    </row>
    <row r="19" spans="1:5" ht="18" customHeight="1">
      <c r="A19" s="8" t="s">
        <v>16</v>
      </c>
      <c r="B19" s="12">
        <v>36876013</v>
      </c>
      <c r="C19" s="12">
        <v>32244452</v>
      </c>
      <c r="D19" s="12">
        <f t="shared" si="0"/>
        <v>-4631561</v>
      </c>
      <c r="E19" s="13">
        <f t="shared" si="1"/>
        <v>-0.12559820390561202</v>
      </c>
    </row>
    <row r="20" spans="1:5" ht="18" customHeight="1">
      <c r="A20" s="8" t="s">
        <v>17</v>
      </c>
      <c r="B20" s="12">
        <v>16876580</v>
      </c>
      <c r="C20" s="12">
        <v>16152634</v>
      </c>
      <c r="D20" s="12">
        <f t="shared" si="0"/>
        <v>-723946</v>
      </c>
      <c r="E20" s="13">
        <f t="shared" si="1"/>
        <v>-0.04289648732148338</v>
      </c>
    </row>
    <row r="21" spans="1:5" ht="18" customHeight="1">
      <c r="A21" s="14" t="s">
        <v>18</v>
      </c>
      <c r="B21" s="15">
        <v>3344868</v>
      </c>
      <c r="C21" s="15">
        <v>2924759</v>
      </c>
      <c r="D21" s="15">
        <f t="shared" si="0"/>
        <v>-420109</v>
      </c>
      <c r="E21" s="16">
        <f t="shared" si="1"/>
        <v>-0.12559808040257492</v>
      </c>
    </row>
    <row r="22" spans="1:5" ht="18" customHeight="1">
      <c r="A22" s="8" t="s">
        <v>19</v>
      </c>
      <c r="B22" s="12">
        <v>2801747</v>
      </c>
      <c r="C22" s="12">
        <v>2449853</v>
      </c>
      <c r="D22" s="12">
        <f t="shared" si="0"/>
        <v>-351894</v>
      </c>
      <c r="E22" s="13">
        <f t="shared" si="1"/>
        <v>-0.12559806435056414</v>
      </c>
    </row>
    <row r="23" spans="1:5" ht="18" customHeight="1">
      <c r="A23" s="8" t="s">
        <v>20</v>
      </c>
      <c r="B23" s="12">
        <v>41447116</v>
      </c>
      <c r="C23" s="12">
        <v>42381292</v>
      </c>
      <c r="D23" s="12">
        <f t="shared" si="0"/>
        <v>934176</v>
      </c>
      <c r="E23" s="13">
        <f t="shared" si="1"/>
        <v>0.02253898678981669</v>
      </c>
    </row>
    <row r="24" spans="1:5" ht="18" customHeight="1">
      <c r="A24" s="8" t="s">
        <v>21</v>
      </c>
      <c r="B24" s="12">
        <v>14962328</v>
      </c>
      <c r="C24" s="12">
        <v>16321034</v>
      </c>
      <c r="D24" s="12">
        <f t="shared" si="0"/>
        <v>1358706</v>
      </c>
      <c r="E24" s="13">
        <f t="shared" si="1"/>
        <v>0.09080846242643524</v>
      </c>
    </row>
    <row r="25" spans="1:5" ht="18" customHeight="1">
      <c r="A25" s="14" t="s">
        <v>22</v>
      </c>
      <c r="B25" s="15">
        <v>4258476</v>
      </c>
      <c r="C25" s="15">
        <v>3723619</v>
      </c>
      <c r="D25" s="15">
        <f t="shared" si="0"/>
        <v>-534857</v>
      </c>
      <c r="E25" s="16">
        <f t="shared" si="1"/>
        <v>-0.12559821870547117</v>
      </c>
    </row>
    <row r="26" spans="1:5" ht="18" customHeight="1">
      <c r="A26" s="8" t="s">
        <v>23</v>
      </c>
      <c r="B26" s="12">
        <v>5966710</v>
      </c>
      <c r="C26" s="12">
        <v>6471301</v>
      </c>
      <c r="D26" s="12">
        <f t="shared" si="0"/>
        <v>504591</v>
      </c>
      <c r="E26" s="13">
        <f t="shared" si="1"/>
        <v>0.08456770984344807</v>
      </c>
    </row>
    <row r="27" spans="1:5" ht="18" customHeight="1">
      <c r="A27" s="8" t="s">
        <v>24</v>
      </c>
      <c r="B27" s="12">
        <v>13988108</v>
      </c>
      <c r="C27" s="12">
        <v>12231227</v>
      </c>
      <c r="D27" s="12">
        <f t="shared" si="0"/>
        <v>-1756881</v>
      </c>
      <c r="E27" s="13">
        <f t="shared" si="1"/>
        <v>-0.12559818668829265</v>
      </c>
    </row>
    <row r="28" spans="1:5" ht="18" customHeight="1">
      <c r="A28" s="8" t="s">
        <v>25</v>
      </c>
      <c r="B28" s="12">
        <v>16502603</v>
      </c>
      <c r="C28" s="12">
        <v>14429905</v>
      </c>
      <c r="D28" s="12">
        <f t="shared" si="0"/>
        <v>-2072698</v>
      </c>
      <c r="E28" s="13">
        <f t="shared" si="1"/>
        <v>-0.12559824653116844</v>
      </c>
    </row>
    <row r="29" spans="1:5" ht="18" customHeight="1">
      <c r="A29" s="14" t="s">
        <v>26</v>
      </c>
      <c r="B29" s="15">
        <v>3069783</v>
      </c>
      <c r="C29" s="15">
        <v>2684224</v>
      </c>
      <c r="D29" s="15">
        <f t="shared" si="0"/>
        <v>-385559</v>
      </c>
      <c r="E29" s="16">
        <f t="shared" si="1"/>
        <v>-0.12559812859736338</v>
      </c>
    </row>
    <row r="30" spans="1:5" ht="18" customHeight="1">
      <c r="A30" s="8" t="s">
        <v>27</v>
      </c>
      <c r="B30" s="12">
        <v>9450698</v>
      </c>
      <c r="C30" s="12">
        <v>8920528</v>
      </c>
      <c r="D30" s="12">
        <f t="shared" si="0"/>
        <v>-530170</v>
      </c>
      <c r="E30" s="13">
        <f t="shared" si="1"/>
        <v>-0.05609850193075686</v>
      </c>
    </row>
    <row r="31" spans="1:5" ht="18" customHeight="1">
      <c r="A31" s="8" t="s">
        <v>28</v>
      </c>
      <c r="B31" s="12">
        <v>15298055</v>
      </c>
      <c r="C31" s="12">
        <v>13376646</v>
      </c>
      <c r="D31" s="12">
        <f t="shared" si="0"/>
        <v>-1921409</v>
      </c>
      <c r="E31" s="13">
        <f t="shared" si="1"/>
        <v>-0.12559825415714612</v>
      </c>
    </row>
    <row r="32" spans="1:5" ht="18" customHeight="1">
      <c r="A32" s="8" t="s">
        <v>29</v>
      </c>
      <c r="B32" s="12">
        <v>37653540</v>
      </c>
      <c r="C32" s="12">
        <v>43194015</v>
      </c>
      <c r="D32" s="12">
        <f t="shared" si="0"/>
        <v>5540475</v>
      </c>
      <c r="E32" s="13">
        <f t="shared" si="1"/>
        <v>0.14714353550821516</v>
      </c>
    </row>
    <row r="33" spans="1:5" ht="18" customHeight="1">
      <c r="A33" s="14" t="s">
        <v>30</v>
      </c>
      <c r="B33" s="15">
        <v>9227122</v>
      </c>
      <c r="C33" s="15">
        <v>8068212</v>
      </c>
      <c r="D33" s="15">
        <f t="shared" si="0"/>
        <v>-1158910</v>
      </c>
      <c r="E33" s="16">
        <f t="shared" si="1"/>
        <v>-0.125598209279123</v>
      </c>
    </row>
    <row r="34" spans="1:5" ht="18" customHeight="1">
      <c r="A34" s="8" t="s">
        <v>31</v>
      </c>
      <c r="B34" s="12">
        <v>9886789</v>
      </c>
      <c r="C34" s="12">
        <v>12419490</v>
      </c>
      <c r="D34" s="12">
        <f t="shared" si="0"/>
        <v>2532701</v>
      </c>
      <c r="E34" s="13">
        <f t="shared" si="1"/>
        <v>0.2561702287770074</v>
      </c>
    </row>
    <row r="35" spans="1:5" ht="18" customHeight="1">
      <c r="A35" s="8" t="s">
        <v>32</v>
      </c>
      <c r="B35" s="12">
        <v>14965686</v>
      </c>
      <c r="C35" s="12">
        <v>18858794</v>
      </c>
      <c r="D35" s="12">
        <f t="shared" si="0"/>
        <v>3893108</v>
      </c>
      <c r="E35" s="13">
        <f t="shared" si="1"/>
        <v>0.2601356195766769</v>
      </c>
    </row>
    <row r="36" spans="1:5" ht="18" customHeight="1">
      <c r="A36" s="8" t="s">
        <v>33</v>
      </c>
      <c r="B36" s="12">
        <v>2561768</v>
      </c>
      <c r="C36" s="12">
        <v>2397365</v>
      </c>
      <c r="D36" s="12">
        <f t="shared" si="0"/>
        <v>-164403</v>
      </c>
      <c r="E36" s="13">
        <f t="shared" si="1"/>
        <v>-0.06417560060083505</v>
      </c>
    </row>
    <row r="37" spans="1:5" ht="18" customHeight="1">
      <c r="A37" s="14" t="s">
        <v>34</v>
      </c>
      <c r="B37" s="15">
        <v>2218186</v>
      </c>
      <c r="C37" s="15">
        <v>2155095</v>
      </c>
      <c r="D37" s="15">
        <f t="shared" si="0"/>
        <v>-63091</v>
      </c>
      <c r="E37" s="16">
        <f t="shared" si="1"/>
        <v>-0.028442610313111703</v>
      </c>
    </row>
    <row r="38" spans="1:5" ht="18" customHeight="1">
      <c r="A38" s="8" t="s">
        <v>35</v>
      </c>
      <c r="B38" s="12">
        <v>4452941</v>
      </c>
      <c r="C38" s="12">
        <v>3893660</v>
      </c>
      <c r="D38" s="12">
        <f t="shared" si="0"/>
        <v>-559281</v>
      </c>
      <c r="E38" s="13">
        <f t="shared" si="1"/>
        <v>-0.12559811594180115</v>
      </c>
    </row>
    <row r="39" spans="1:5" ht="18" customHeight="1">
      <c r="A39" s="8" t="s">
        <v>36</v>
      </c>
      <c r="B39" s="12">
        <v>2218186</v>
      </c>
      <c r="C39" s="12">
        <v>2155095</v>
      </c>
      <c r="D39" s="12">
        <f t="shared" si="0"/>
        <v>-63091</v>
      </c>
      <c r="E39" s="13">
        <f t="shared" si="1"/>
        <v>-0.028442610313111703</v>
      </c>
    </row>
    <row r="40" spans="1:5" ht="18" customHeight="1">
      <c r="A40" s="8" t="s">
        <v>37</v>
      </c>
      <c r="B40" s="12">
        <v>22409867</v>
      </c>
      <c r="C40" s="12">
        <v>19595228</v>
      </c>
      <c r="D40" s="12">
        <f t="shared" si="0"/>
        <v>-2814639</v>
      </c>
      <c r="E40" s="13">
        <f t="shared" si="1"/>
        <v>-0.12559820189919021</v>
      </c>
    </row>
    <row r="41" spans="1:5" ht="18" customHeight="1">
      <c r="A41" s="14" t="s">
        <v>38</v>
      </c>
      <c r="B41" s="15">
        <v>6591212</v>
      </c>
      <c r="C41" s="15">
        <v>6282504</v>
      </c>
      <c r="D41" s="15">
        <f t="shared" si="0"/>
        <v>-308708</v>
      </c>
      <c r="E41" s="16">
        <f t="shared" si="1"/>
        <v>-0.04683630264054623</v>
      </c>
    </row>
    <row r="42" spans="1:5" ht="18" customHeight="1">
      <c r="A42" s="8" t="s">
        <v>39</v>
      </c>
      <c r="B42" s="12">
        <v>68378648</v>
      </c>
      <c r="C42" s="12">
        <v>61760097</v>
      </c>
      <c r="D42" s="12">
        <f aca="true" t="shared" si="2" ref="D42:D61">C42-B42</f>
        <v>-6618551</v>
      </c>
      <c r="E42" s="13">
        <f aca="true" t="shared" si="3" ref="E42:E68">D42/B42</f>
        <v>-0.09679265667844149</v>
      </c>
    </row>
    <row r="43" spans="1:5" ht="18" customHeight="1">
      <c r="A43" s="8" t="s">
        <v>40</v>
      </c>
      <c r="B43" s="12">
        <v>25230742</v>
      </c>
      <c r="C43" s="12">
        <v>22061806</v>
      </c>
      <c r="D43" s="12">
        <f t="shared" si="2"/>
        <v>-3168936</v>
      </c>
      <c r="E43" s="13">
        <f t="shared" si="3"/>
        <v>-0.125598208724896</v>
      </c>
    </row>
    <row r="44" spans="1:5" ht="18" customHeight="1">
      <c r="A44" s="8" t="s">
        <v>41</v>
      </c>
      <c r="B44" s="12">
        <v>2218186</v>
      </c>
      <c r="C44" s="12">
        <v>2155095</v>
      </c>
      <c r="D44" s="12">
        <f t="shared" si="2"/>
        <v>-63091</v>
      </c>
      <c r="E44" s="13">
        <f t="shared" si="3"/>
        <v>-0.028442610313111703</v>
      </c>
    </row>
    <row r="45" spans="1:5" ht="18" customHeight="1">
      <c r="A45" s="14" t="s">
        <v>42</v>
      </c>
      <c r="B45" s="15">
        <v>36215721</v>
      </c>
      <c r="C45" s="15">
        <v>41263454</v>
      </c>
      <c r="D45" s="15">
        <f t="shared" si="2"/>
        <v>5047733</v>
      </c>
      <c r="E45" s="16">
        <f t="shared" si="3"/>
        <v>0.13937960809892477</v>
      </c>
    </row>
    <row r="46" spans="1:5" ht="18" customHeight="1">
      <c r="A46" s="8" t="s">
        <v>43</v>
      </c>
      <c r="B46" s="12">
        <v>9619914</v>
      </c>
      <c r="C46" s="12">
        <v>8411670</v>
      </c>
      <c r="D46" s="12">
        <f t="shared" si="2"/>
        <v>-1208244</v>
      </c>
      <c r="E46" s="13">
        <f t="shared" si="3"/>
        <v>-0.1255982122085499</v>
      </c>
    </row>
    <row r="47" spans="1:5" ht="18" customHeight="1">
      <c r="A47" s="8" t="s">
        <v>44</v>
      </c>
      <c r="B47" s="12">
        <v>15752482</v>
      </c>
      <c r="C47" s="12">
        <v>14938027</v>
      </c>
      <c r="D47" s="12">
        <f t="shared" si="2"/>
        <v>-814455</v>
      </c>
      <c r="E47" s="13">
        <f t="shared" si="3"/>
        <v>-0.05170328079092552</v>
      </c>
    </row>
    <row r="48" spans="1:5" ht="18" customHeight="1">
      <c r="A48" s="8" t="s">
        <v>45</v>
      </c>
      <c r="B48" s="12">
        <v>32473861</v>
      </c>
      <c r="C48" s="12">
        <v>34392337</v>
      </c>
      <c r="D48" s="12">
        <f t="shared" si="2"/>
        <v>1918476</v>
      </c>
      <c r="E48" s="13">
        <f t="shared" si="3"/>
        <v>0.059077545475728924</v>
      </c>
    </row>
    <row r="49" spans="1:5" ht="18" customHeight="1">
      <c r="A49" s="14" t="s">
        <v>46</v>
      </c>
      <c r="B49" s="15">
        <v>33557641</v>
      </c>
      <c r="C49" s="15">
        <v>31646945</v>
      </c>
      <c r="D49" s="15">
        <f t="shared" si="2"/>
        <v>-1910696</v>
      </c>
      <c r="E49" s="16">
        <f t="shared" si="3"/>
        <v>-0.056937732899639756</v>
      </c>
    </row>
    <row r="50" spans="1:5" ht="18" customHeight="1">
      <c r="A50" s="8" t="s">
        <v>47</v>
      </c>
      <c r="B50" s="12">
        <v>2552994</v>
      </c>
      <c r="C50" s="12">
        <v>2232342</v>
      </c>
      <c r="D50" s="12">
        <f t="shared" si="2"/>
        <v>-320652</v>
      </c>
      <c r="E50" s="13">
        <f t="shared" si="3"/>
        <v>-0.12559841503740315</v>
      </c>
    </row>
    <row r="51" spans="1:5" ht="18" customHeight="1">
      <c r="A51" s="8" t="s">
        <v>48</v>
      </c>
      <c r="B51" s="12">
        <v>15112175</v>
      </c>
      <c r="C51" s="12">
        <v>17085257</v>
      </c>
      <c r="D51" s="12">
        <f t="shared" si="2"/>
        <v>1973082</v>
      </c>
      <c r="E51" s="13">
        <f t="shared" si="3"/>
        <v>0.13056241077144753</v>
      </c>
    </row>
    <row r="52" spans="1:5" ht="18" customHeight="1">
      <c r="A52" s="8" t="s">
        <v>49</v>
      </c>
      <c r="B52" s="12">
        <v>2218186</v>
      </c>
      <c r="C52" s="12">
        <v>2155095</v>
      </c>
      <c r="D52" s="12">
        <f t="shared" si="2"/>
        <v>-63091</v>
      </c>
      <c r="E52" s="13">
        <f t="shared" si="3"/>
        <v>-0.028442610313111703</v>
      </c>
    </row>
    <row r="53" spans="1:5" ht="18" customHeight="1">
      <c r="A53" s="14" t="s">
        <v>50</v>
      </c>
      <c r="B53" s="15">
        <v>17029592</v>
      </c>
      <c r="C53" s="15">
        <v>19022532</v>
      </c>
      <c r="D53" s="15">
        <f t="shared" si="2"/>
        <v>1992940</v>
      </c>
      <c r="E53" s="16">
        <f t="shared" si="3"/>
        <v>0.11702805328512862</v>
      </c>
    </row>
    <row r="54" spans="1:5" ht="18" customHeight="1">
      <c r="A54" s="8" t="s">
        <v>51</v>
      </c>
      <c r="B54" s="12">
        <v>76485321</v>
      </c>
      <c r="C54" s="12">
        <v>74988040</v>
      </c>
      <c r="D54" s="12">
        <f t="shared" si="2"/>
        <v>-1497281</v>
      </c>
      <c r="E54" s="13">
        <f t="shared" si="3"/>
        <v>-0.019576056953464312</v>
      </c>
    </row>
    <row r="55" spans="1:5" ht="18" customHeight="1">
      <c r="A55" s="8" t="s">
        <v>52</v>
      </c>
      <c r="B55" s="12">
        <v>4460747</v>
      </c>
      <c r="C55" s="12">
        <v>4306337</v>
      </c>
      <c r="D55" s="12">
        <f t="shared" si="2"/>
        <v>-154410</v>
      </c>
      <c r="E55" s="13">
        <f t="shared" si="3"/>
        <v>-0.03461527856208837</v>
      </c>
    </row>
    <row r="56" spans="1:5" ht="18" customHeight="1">
      <c r="A56" s="8" t="s">
        <v>53</v>
      </c>
      <c r="B56" s="12">
        <v>2218186</v>
      </c>
      <c r="C56" s="12">
        <v>2155095</v>
      </c>
      <c r="D56" s="12">
        <f t="shared" si="2"/>
        <v>-63091</v>
      </c>
      <c r="E56" s="13">
        <f t="shared" si="3"/>
        <v>-0.028442610313111703</v>
      </c>
    </row>
    <row r="57" spans="1:5" ht="18" customHeight="1">
      <c r="A57" s="14" t="s">
        <v>54</v>
      </c>
      <c r="B57" s="15">
        <v>11541716</v>
      </c>
      <c r="C57" s="15">
        <v>10092097</v>
      </c>
      <c r="D57" s="15">
        <f t="shared" si="2"/>
        <v>-1449619</v>
      </c>
      <c r="E57" s="16">
        <f t="shared" si="3"/>
        <v>-0.1255982212696968</v>
      </c>
    </row>
    <row r="58" spans="1:5" ht="18" customHeight="1">
      <c r="A58" s="8" t="s">
        <v>55</v>
      </c>
      <c r="B58" s="12">
        <v>22810203</v>
      </c>
      <c r="C58" s="12">
        <v>19945283</v>
      </c>
      <c r="D58" s="12">
        <f t="shared" si="2"/>
        <v>-2864920</v>
      </c>
      <c r="E58" s="13">
        <f t="shared" si="3"/>
        <v>-0.12559818077901366</v>
      </c>
    </row>
    <row r="59" spans="1:5" ht="18" customHeight="1">
      <c r="A59" s="8" t="s">
        <v>56</v>
      </c>
      <c r="B59" s="12">
        <v>6486348</v>
      </c>
      <c r="C59" s="12">
        <v>5671674</v>
      </c>
      <c r="D59" s="12">
        <f t="shared" si="2"/>
        <v>-814674</v>
      </c>
      <c r="E59" s="13">
        <f t="shared" si="3"/>
        <v>-0.12559825652277676</v>
      </c>
    </row>
    <row r="60" spans="1:5" ht="18" customHeight="1">
      <c r="A60" s="8" t="s">
        <v>57</v>
      </c>
      <c r="B60" s="12">
        <v>11542384</v>
      </c>
      <c r="C60" s="12">
        <v>10092681</v>
      </c>
      <c r="D60" s="12">
        <f t="shared" si="2"/>
        <v>-1449703</v>
      </c>
      <c r="E60" s="13">
        <f t="shared" si="3"/>
        <v>-0.12559822996705014</v>
      </c>
    </row>
    <row r="61" spans="1:5" ht="18" customHeight="1">
      <c r="A61" s="14" t="s">
        <v>58</v>
      </c>
      <c r="B61" s="15">
        <v>2218186</v>
      </c>
      <c r="C61" s="15">
        <v>2155095</v>
      </c>
      <c r="D61" s="15">
        <f t="shared" si="2"/>
        <v>-63091</v>
      </c>
      <c r="E61" s="16">
        <f t="shared" si="3"/>
        <v>-0.028442610313111703</v>
      </c>
    </row>
    <row r="62" spans="1:5" ht="18" customHeight="1">
      <c r="A62" s="5" t="s">
        <v>59</v>
      </c>
      <c r="B62" s="17">
        <f>SUM(B10:B61)</f>
        <v>887274400</v>
      </c>
      <c r="C62" s="17">
        <f>SUM(C10:C61)</f>
        <v>862038143</v>
      </c>
      <c r="D62" s="17">
        <f>SUM(D10:D61)</f>
        <v>-25236257</v>
      </c>
      <c r="E62" s="18">
        <f t="shared" si="3"/>
        <v>-0.02844244914538276</v>
      </c>
    </row>
    <row r="63" spans="1:5" ht="18" customHeight="1">
      <c r="A63" s="8" t="s">
        <v>60</v>
      </c>
      <c r="B63" s="12">
        <v>121131</v>
      </c>
      <c r="C63" s="12">
        <v>113735</v>
      </c>
      <c r="D63" s="12">
        <f>C63-B63</f>
        <v>-7396</v>
      </c>
      <c r="E63" s="13">
        <f t="shared" si="3"/>
        <v>-0.06105786297479588</v>
      </c>
    </row>
    <row r="64" spans="1:5" ht="18" customHeight="1">
      <c r="A64" s="8" t="s">
        <v>61</v>
      </c>
      <c r="B64" s="12">
        <v>850600</v>
      </c>
      <c r="C64" s="12">
        <v>925771</v>
      </c>
      <c r="D64" s="12">
        <f>C64-B64</f>
        <v>75171</v>
      </c>
      <c r="E64" s="13">
        <f t="shared" si="3"/>
        <v>0.08837408887843876</v>
      </c>
    </row>
    <row r="65" spans="1:5" ht="18" customHeight="1">
      <c r="A65" s="8" t="s">
        <v>62</v>
      </c>
      <c r="B65" s="12">
        <v>361795</v>
      </c>
      <c r="C65" s="12">
        <v>342582</v>
      </c>
      <c r="D65" s="12">
        <f>C65-B65</f>
        <v>-19213</v>
      </c>
      <c r="E65" s="13">
        <f t="shared" si="3"/>
        <v>-0.05310465871557097</v>
      </c>
    </row>
    <row r="66" spans="1:5" ht="18" customHeight="1">
      <c r="A66" s="8" t="s">
        <v>63</v>
      </c>
      <c r="B66" s="12">
        <v>102544</v>
      </c>
      <c r="C66" s="12">
        <v>89665</v>
      </c>
      <c r="D66" s="12">
        <f>C66-B66</f>
        <v>-12879</v>
      </c>
      <c r="E66" s="13">
        <f t="shared" si="3"/>
        <v>-0.12559486659385238</v>
      </c>
    </row>
    <row r="67" spans="1:5" ht="18" customHeight="1">
      <c r="A67" s="14" t="s">
        <v>64</v>
      </c>
      <c r="B67" s="15">
        <v>787674</v>
      </c>
      <c r="C67" s="15">
        <v>688744</v>
      </c>
      <c r="D67" s="15">
        <f>C67-B67</f>
        <v>-98930</v>
      </c>
      <c r="E67" s="16">
        <f t="shared" si="3"/>
        <v>-0.12559764572653154</v>
      </c>
    </row>
    <row r="68" spans="1:5" ht="18" customHeight="1">
      <c r="A68" s="5" t="s">
        <v>65</v>
      </c>
      <c r="B68" s="17">
        <f>SUM(B63:B67)</f>
        <v>2223744</v>
      </c>
      <c r="C68" s="17">
        <f>SUM(C63:C67)</f>
        <v>2160497</v>
      </c>
      <c r="D68" s="17">
        <f>SUM(D63:D67)</f>
        <v>-63247</v>
      </c>
      <c r="E68" s="19">
        <f t="shared" si="3"/>
        <v>-0.0284416731422322</v>
      </c>
    </row>
  </sheetData>
  <printOptions horizontalCentered="1"/>
  <pageMargins left="0.55" right="0.3" top="0.3" bottom="0.3" header="0" footer="0"/>
  <pageSetup fitToHeight="1" fitToWidth="1" horizontalDpi="355" verticalDpi="355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Employment &amp; Training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 User</dc:creator>
  <cp:keywords/>
  <dc:description/>
  <cp:lastModifiedBy>ETA User</cp:lastModifiedBy>
  <dcterms:created xsi:type="dcterms:W3CDTF">2006-08-09T17:19:34Z</dcterms:created>
  <dcterms:modified xsi:type="dcterms:W3CDTF">2006-08-09T17:32:27Z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-549177901</vt:i4>
  </property>
  <property fmtid="{D5CDD505-2E9C-101B-9397-08002B2CF9AE}" pid="4" name="_EmailSubje">
    <vt:lpwstr>file to budget</vt:lpwstr>
  </property>
  <property fmtid="{D5CDD505-2E9C-101B-9397-08002B2CF9AE}" pid="5" name="_AuthorEma">
    <vt:lpwstr>Qu.Tiffany@dol.gov</vt:lpwstr>
  </property>
  <property fmtid="{D5CDD505-2E9C-101B-9397-08002B2CF9AE}" pid="6" name="_AuthorEmailDisplayNa">
    <vt:lpwstr>Qu, Tiffany - ETA CTR</vt:lpwstr>
  </property>
</Properties>
</file>