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IIB DW" sheetId="1" r:id="rId1"/>
  </sheets>
  <definedNames>
    <definedName name="_Key1" localSheetId="0" hidden="1">'IIIB DW'!$F$11:$F$62</definedName>
    <definedName name="_Key1" hidden="1">#REF!</definedName>
    <definedName name="_Order1" localSheetId="0" hidden="1">0</definedName>
    <definedName name="_Order1" hidden="1">255</definedName>
    <definedName name="_Order2" hidden="1">0</definedName>
    <definedName name="_Sort" localSheetId="0" hidden="1">'IIIB DW'!$A$11:$F$62</definedName>
    <definedName name="_Sort" hidden="1">#REF!</definedName>
    <definedName name="FORFM">#REF!</definedName>
    <definedName name="_xlnm.Print_Area" localSheetId="0">'IIIB DW'!$A$1:$F$72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<sst xmlns="http://schemas.openxmlformats.org/spreadsheetml/2006/main" count="72" uniqueCount="72">
  <si>
    <t>U.S. Department of Labor</t>
  </si>
  <si>
    <t>Employment and Training Administration</t>
  </si>
  <si>
    <t>WIA Dislocated Worker Activities State Allotments</t>
  </si>
  <si>
    <t>Comparison of PY 2005 vs PY 2004</t>
  </si>
  <si>
    <t>State</t>
  </si>
  <si>
    <t>PY 2005</t>
  </si>
  <si>
    <t>Difference</t>
  </si>
  <si>
    <t>%
Difference</t>
  </si>
  <si>
    <t>Total…………………………………………..</t>
  </si>
  <si>
    <t>Alabama…………………………………………..</t>
  </si>
  <si>
    <t>Alaska…………………………………………..</t>
  </si>
  <si>
    <t>Arizona…………………………………………..</t>
  </si>
  <si>
    <t>Arkansas…………………………………………..</t>
  </si>
  <si>
    <t>California…………………………………………..</t>
  </si>
  <si>
    <t>Colorado…………………………………………..</t>
  </si>
  <si>
    <t>Connecticut…………………………………………..</t>
  </si>
  <si>
    <t>Delaware…………………………………………..</t>
  </si>
  <si>
    <t>District of Columbia…………………………………………..</t>
  </si>
  <si>
    <t>Florida…………………………………………..</t>
  </si>
  <si>
    <t>Georgia…………………………………………..</t>
  </si>
  <si>
    <t>Hawaii…………………………………………..</t>
  </si>
  <si>
    <t>Idaho…………………………………………..</t>
  </si>
  <si>
    <t>Illinois…………………………………………..</t>
  </si>
  <si>
    <t>Indiana…………………………………………..</t>
  </si>
  <si>
    <t>Iowa…………………………………………..</t>
  </si>
  <si>
    <t>Kansas…………………………………………..</t>
  </si>
  <si>
    <t>Kentucky…………………………………………..</t>
  </si>
  <si>
    <t>Louisiana…………………………………………..</t>
  </si>
  <si>
    <t>Maine…………………………………………..</t>
  </si>
  <si>
    <t>Maryland…………………………………………..</t>
  </si>
  <si>
    <t>Massachusetts…………………………………………..</t>
  </si>
  <si>
    <t>Michigan…………………………………………..</t>
  </si>
  <si>
    <t>Minnesota…………………………………………..</t>
  </si>
  <si>
    <t>Mississippi…………………………………………..</t>
  </si>
  <si>
    <t>Missouri…………………………………………..</t>
  </si>
  <si>
    <t>Montana…………………………………………..</t>
  </si>
  <si>
    <t>Nebraska…………………………………………..</t>
  </si>
  <si>
    <t>Nevada…………………………………………..</t>
  </si>
  <si>
    <t>New Hampshire…………………………………………..</t>
  </si>
  <si>
    <t>New Jersey…………………………………………..</t>
  </si>
  <si>
    <t>New Mexico…………………………………………..</t>
  </si>
  <si>
    <t>New York…………………………………………..</t>
  </si>
  <si>
    <t>North Carolina…………………………………………..</t>
  </si>
  <si>
    <t>North Dakota…………………………………………..</t>
  </si>
  <si>
    <t>Ohio…………………………………………..</t>
  </si>
  <si>
    <t>Oklahoma…………………………………………..</t>
  </si>
  <si>
    <t>Oregon…………………………………………..</t>
  </si>
  <si>
    <t>Pennsylvania…………………………………………..</t>
  </si>
  <si>
    <t>Puerto Rico…………………………………………..</t>
  </si>
  <si>
    <t>Rhode Island…………………………………………..</t>
  </si>
  <si>
    <t>South Carolina…………………………………………..</t>
  </si>
  <si>
    <t>South Dakota…………………………………………..</t>
  </si>
  <si>
    <t>Tennessee…………………………………………..</t>
  </si>
  <si>
    <t>Texas…………………………………………..</t>
  </si>
  <si>
    <t>Utah…………………………………………..</t>
  </si>
  <si>
    <t>Vermont…………………………………………..</t>
  </si>
  <si>
    <t>Virginia…………………………………………..</t>
  </si>
  <si>
    <t>Washington…………………………………………..</t>
  </si>
  <si>
    <t>West Virginia…………………………………………..</t>
  </si>
  <si>
    <t>Wisconsin…………………………………………..</t>
  </si>
  <si>
    <t>Wyoming…………………………………………..</t>
  </si>
  <si>
    <t xml:space="preserve">     State Total…………………………………………..</t>
  </si>
  <si>
    <t>American Samoa…………………………………………..</t>
  </si>
  <si>
    <t>Guam…………………………………………..</t>
  </si>
  <si>
    <t>Marshall Islands…………………………………………..</t>
  </si>
  <si>
    <t>Micronesia…………………………………………..</t>
  </si>
  <si>
    <t>Northern Marianas…………………………………………..</t>
  </si>
  <si>
    <t>Palau…………………………………………..</t>
  </si>
  <si>
    <t>Virgin Islands…………………………………………..</t>
  </si>
  <si>
    <t xml:space="preserve">    Outlying Areas Total…………………………………………..</t>
  </si>
  <si>
    <t>National Reserve . . . . . . . . . . . . . . . .</t>
  </si>
  <si>
    <r>
      <t xml:space="preserve">PY 2004
</t>
    </r>
    <r>
      <rPr>
        <b/>
        <sz val="10"/>
        <rFont val="Arial"/>
        <family val="2"/>
      </rPr>
      <t>(Post - FY 2005 0.80% Rescission)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</si>
</sst>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_(* #,##0.00000000_);_(* \(#,##0.00000000\);_(* &quot;-&quot;????????_);_(@_)"/>
    <numFmt numFmtId="171" formatCode="#,##0.0"/>
    <numFmt numFmtId="172" formatCode="[$-409]dddd\,\ mmmm\ dd\,\ yyyy"/>
    <numFmt numFmtId="173" formatCode="[$-409]m/d/yy\ h:mm\ AM/PM;@"/>
    <numFmt numFmtId="174" formatCode="[$$-409]#,##0"/>
    <numFmt numFmtId="175" formatCode="mm/dd/yy"/>
    <numFmt numFmtId="176" formatCode="0.0%"/>
    <numFmt numFmtId="177" formatCode="m/d/yy\ h:mm\ AM/PM"/>
    <numFmt numFmtId="178" formatCode="[$$-409]#,##0.0"/>
    <numFmt numFmtId="179" formatCode="[$$-409]#,##0.00"/>
    <numFmt numFmtId="180" formatCode="0.0000000"/>
    <numFmt numFmtId="181" formatCode="hh:mm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_)"/>
    <numFmt numFmtId="187" formatCode="mm/dd/yy_)"/>
    <numFmt numFmtId="188" formatCode="hh:mm\ AM/PM_)"/>
    <numFmt numFmtId="189" formatCode="0.000000_)"/>
    <numFmt numFmtId="190" formatCode="#,##0.0_);\(#,##0.0\)"/>
    <numFmt numFmtId="191" formatCode="_(* #,##0.0_);_(* \(#,##0.0\);_(* &quot;-&quot;??_);_(@_)"/>
    <numFmt numFmtId="192" formatCode="_(* #,##0_);_(* \(#,##0\);_(* &quot;-&quot;??_);_(@_)"/>
    <numFmt numFmtId="193" formatCode="0.0000%"/>
    <numFmt numFmtId="194" formatCode="0_)"/>
    <numFmt numFmtId="195" formatCode="0.000000000%"/>
    <numFmt numFmtId="196" formatCode="0.0000000_)"/>
    <numFmt numFmtId="197" formatCode="0.00_)"/>
    <numFmt numFmtId="198" formatCode="#,##0.000_);\(#,##0.000\)"/>
    <numFmt numFmtId="199" formatCode="#,##0.0000_);\(#,##0.0000\)"/>
    <numFmt numFmtId="200" formatCode="#,##0.00000_);\(#,##0.00000\)"/>
    <numFmt numFmtId="201" formatCode="0.000%"/>
    <numFmt numFmtId="202" formatCode="0.00000%"/>
    <numFmt numFmtId="203" formatCode="0.000000%"/>
    <numFmt numFmtId="204" formatCode="0.0000000%"/>
    <numFmt numFmtId="205" formatCode="_(* #,##0.000_);_(* \(#,##0.000\);_(* &quot;-&quot;??_);_(@_)"/>
    <numFmt numFmtId="206" formatCode="_(* #,##0.0000_);_(* \(#,##0.0000\);_(* &quot;-&quot;??_);_(@_)"/>
    <numFmt numFmtId="207" formatCode="#,##0.000000_);\(#,##0.000000\)"/>
    <numFmt numFmtId="208" formatCode="#,##0.0000000_);\(#,##0.0000000\)"/>
    <numFmt numFmtId="209" formatCode="#,##0.00000000_);\(#,##0.00000000\)"/>
    <numFmt numFmtId="210" formatCode="#,##0.000000000_);\(#,##0.000000000\)"/>
    <numFmt numFmtId="211" formatCode="_(* #,##0.00000_);_(* \(#,##0.00000\);_(* &quot;-&quot;??_);_(@_)"/>
    <numFmt numFmtId="212" formatCode="_(* #,##0.000000_);_(* \(#,##0.0000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2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SWISS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28" applyFont="1">
      <alignment/>
      <protection/>
    </xf>
    <xf numFmtId="0" fontId="8" fillId="0" borderId="0" xfId="28" applyFont="1" applyAlignment="1" applyProtection="1">
      <alignment horizontal="centerContinuous"/>
      <protection/>
    </xf>
    <xf numFmtId="0" fontId="7" fillId="0" borderId="0" xfId="28" applyFont="1" applyAlignment="1" applyProtection="1">
      <alignment horizontal="centerContinuous"/>
      <protection/>
    </xf>
    <xf numFmtId="0" fontId="7" fillId="0" borderId="0" xfId="28" applyFont="1" applyProtection="1">
      <alignment/>
      <protection/>
    </xf>
    <xf numFmtId="0" fontId="9" fillId="0" borderId="0" xfId="28" applyFont="1" applyAlignment="1" applyProtection="1">
      <alignment horizontal="centerContinuous"/>
      <protection/>
    </xf>
    <xf numFmtId="0" fontId="2" fillId="0" borderId="0" xfId="28" applyFont="1" applyAlignment="1" applyProtection="1">
      <alignment horizontal="centerContinuous"/>
      <protection/>
    </xf>
    <xf numFmtId="0" fontId="2" fillId="0" borderId="2" xfId="28" applyFont="1" applyBorder="1" applyProtection="1">
      <alignment/>
      <protection/>
    </xf>
    <xf numFmtId="0" fontId="2" fillId="0" borderId="2" xfId="28" applyFont="1" applyBorder="1" applyAlignment="1" applyProtection="1">
      <alignment horizontal="center" wrapText="1"/>
      <protection/>
    </xf>
    <xf numFmtId="0" fontId="2" fillId="0" borderId="2" xfId="28" applyFont="1" applyBorder="1" applyAlignment="1" applyProtection="1">
      <alignment horizontal="center"/>
      <protection/>
    </xf>
    <xf numFmtId="0" fontId="2" fillId="0" borderId="0" xfId="28" applyFont="1" applyBorder="1" applyProtection="1">
      <alignment/>
      <protection/>
    </xf>
    <xf numFmtId="5" fontId="2" fillId="0" borderId="0" xfId="28" applyNumberFormat="1" applyFont="1" applyBorder="1" applyProtection="1">
      <alignment/>
      <protection/>
    </xf>
    <xf numFmtId="10" fontId="2" fillId="0" borderId="0" xfId="28" applyNumberFormat="1" applyFont="1" applyBorder="1" applyProtection="1">
      <alignment/>
      <protection/>
    </xf>
    <xf numFmtId="0" fontId="7" fillId="0" borderId="0" xfId="28" applyFont="1" applyBorder="1" applyProtection="1">
      <alignment/>
      <protection/>
    </xf>
    <xf numFmtId="37" fontId="7" fillId="0" borderId="0" xfId="28" applyNumberFormat="1" applyFont="1" applyBorder="1" applyProtection="1">
      <alignment/>
      <protection/>
    </xf>
    <xf numFmtId="10" fontId="7" fillId="0" borderId="0" xfId="28" applyNumberFormat="1" applyFont="1" applyBorder="1" applyProtection="1">
      <alignment/>
      <protection/>
    </xf>
    <xf numFmtId="37" fontId="2" fillId="0" borderId="0" xfId="28" applyNumberFormat="1" applyFont="1" applyBorder="1" applyProtection="1">
      <alignment/>
      <protection/>
    </xf>
    <xf numFmtId="37" fontId="10" fillId="0" borderId="0" xfId="28" applyNumberFormat="1" applyFont="1" applyBorder="1" applyProtection="1">
      <alignment/>
      <protection/>
    </xf>
    <xf numFmtId="37" fontId="2" fillId="0" borderId="2" xfId="28" applyNumberFormat="1" applyFont="1" applyBorder="1" applyProtection="1">
      <alignment/>
      <protection/>
    </xf>
    <xf numFmtId="10" fontId="2" fillId="0" borderId="2" xfId="28" applyNumberFormat="1" applyFont="1" applyBorder="1" applyProtection="1">
      <alignment/>
      <protection/>
    </xf>
    <xf numFmtId="37" fontId="7" fillId="0" borderId="0" xfId="28" applyNumberFormat="1" applyFont="1">
      <alignment/>
      <protection/>
    </xf>
    <xf numFmtId="0" fontId="2" fillId="0" borderId="2" xfId="27" applyFont="1" applyBorder="1" applyAlignment="1" applyProtection="1" quotePrefix="1">
      <alignment horizontal="center" wrapText="1"/>
      <protection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FRN IIB Adults" xfId="27"/>
    <cellStyle name="Normal_FRN IIIB DW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8"/>
  <sheetViews>
    <sheetView tabSelected="1" defaultGridColor="0" zoomScale="75" zoomScaleNormal="75" colorId="22" workbookViewId="0" topLeftCell="A1">
      <selection activeCell="A1" sqref="A1"/>
    </sheetView>
  </sheetViews>
  <sheetFormatPr defaultColWidth="16.28125" defaultRowHeight="12.75"/>
  <cols>
    <col min="1" max="1" width="16.28125" style="1" customWidth="1"/>
    <col min="2" max="2" width="15.421875" style="1" customWidth="1"/>
    <col min="3" max="3" width="20.57421875" style="1" customWidth="1"/>
    <col min="4" max="4" width="20.57421875" style="1" bestFit="1" customWidth="1"/>
    <col min="5" max="5" width="17.7109375" style="1" customWidth="1"/>
    <col min="6" max="6" width="16.421875" style="1" bestFit="1" customWidth="1"/>
    <col min="7" max="16384" width="16.28125" style="1" customWidth="1"/>
  </cols>
  <sheetData>
    <row r="1" spans="1:8" ht="15">
      <c r="A1" s="2" t="s">
        <v>0</v>
      </c>
      <c r="B1" s="3"/>
      <c r="C1" s="3"/>
      <c r="D1" s="3"/>
      <c r="E1" s="3"/>
      <c r="F1" s="3"/>
      <c r="G1" s="4"/>
      <c r="H1" s="4"/>
    </row>
    <row r="2" spans="1:8" ht="15">
      <c r="A2" s="2" t="s">
        <v>1</v>
      </c>
      <c r="B2" s="3"/>
      <c r="C2" s="3"/>
      <c r="D2" s="3"/>
      <c r="E2" s="3"/>
      <c r="F2" s="3"/>
      <c r="G2" s="4"/>
      <c r="H2" s="4"/>
    </row>
    <row r="3" spans="1:8" ht="18">
      <c r="A3" s="5" t="s">
        <v>2</v>
      </c>
      <c r="B3" s="3"/>
      <c r="C3" s="3"/>
      <c r="D3" s="3"/>
      <c r="E3" s="3"/>
      <c r="F3" s="3"/>
      <c r="G3" s="4"/>
      <c r="H3" s="4"/>
    </row>
    <row r="4" spans="1:8" ht="18">
      <c r="A4" s="5" t="s">
        <v>3</v>
      </c>
      <c r="B4" s="3"/>
      <c r="C4" s="3"/>
      <c r="D4" s="3"/>
      <c r="E4" s="3"/>
      <c r="F4" s="3"/>
      <c r="G4" s="4"/>
      <c r="H4" s="6"/>
    </row>
    <row r="5" spans="1:8" ht="15.75" customHeight="1">
      <c r="A5" s="6"/>
      <c r="B5" s="3"/>
      <c r="C5" s="3"/>
      <c r="D5" s="3"/>
      <c r="E5" s="3"/>
      <c r="F5" s="3"/>
      <c r="G5" s="4"/>
      <c r="H5" s="6"/>
    </row>
    <row r="6" spans="1:8" ht="9" customHeight="1">
      <c r="A6" s="4"/>
      <c r="B6" s="4"/>
      <c r="C6" s="4"/>
      <c r="D6" s="4"/>
      <c r="E6" s="4"/>
      <c r="F6" s="4"/>
      <c r="G6" s="4"/>
      <c r="H6" s="4"/>
    </row>
    <row r="7" spans="1:8" ht="55.5" customHeight="1">
      <c r="A7" s="7" t="s">
        <v>4</v>
      </c>
      <c r="B7" s="7"/>
      <c r="C7" s="21" t="s">
        <v>71</v>
      </c>
      <c r="D7" s="9" t="s">
        <v>5</v>
      </c>
      <c r="E7" s="9" t="s">
        <v>6</v>
      </c>
      <c r="F7" s="8" t="s">
        <v>7</v>
      </c>
      <c r="G7" s="4"/>
      <c r="H7" s="4"/>
    </row>
    <row r="8" spans="1:8" ht="9.75" customHeight="1">
      <c r="A8" s="10"/>
      <c r="B8" s="10"/>
      <c r="C8" s="10"/>
      <c r="D8" s="10"/>
      <c r="E8" s="10"/>
      <c r="F8" s="10"/>
      <c r="G8" s="4"/>
      <c r="H8" s="4"/>
    </row>
    <row r="9" spans="1:8" ht="15.75">
      <c r="A9" s="10" t="s">
        <v>8</v>
      </c>
      <c r="B9" s="10"/>
      <c r="C9" s="11">
        <f>C63+C71+C72</f>
        <v>1467794429</v>
      </c>
      <c r="D9" s="11">
        <f>D63+D71+D72</f>
        <v>1476063648</v>
      </c>
      <c r="E9" s="11">
        <f>E63+E71+E72</f>
        <v>21644532</v>
      </c>
      <c r="F9" s="12">
        <f>E9/C9</f>
        <v>0.014746296601456852</v>
      </c>
      <c r="G9" s="4"/>
      <c r="H9" s="4"/>
    </row>
    <row r="10" spans="1:8" ht="7.5" customHeight="1">
      <c r="A10" s="13"/>
      <c r="B10" s="10"/>
      <c r="C10" s="10"/>
      <c r="D10" s="10"/>
      <c r="E10" s="10"/>
      <c r="F10" s="10"/>
      <c r="G10" s="4"/>
      <c r="H10" s="4"/>
    </row>
    <row r="11" spans="1:8" ht="15.75">
      <c r="A11" s="10" t="s">
        <v>9</v>
      </c>
      <c r="B11" s="13"/>
      <c r="C11" s="14">
        <v>15823610</v>
      </c>
      <c r="D11" s="14">
        <v>18300995</v>
      </c>
      <c r="E11" s="14">
        <v>2385745</v>
      </c>
      <c r="F11" s="15">
        <v>0.1499030803788819</v>
      </c>
      <c r="G11" s="4"/>
      <c r="H11" s="4"/>
    </row>
    <row r="12" spans="1:8" ht="15.75">
      <c r="A12" s="10" t="s">
        <v>10</v>
      </c>
      <c r="B12" s="13"/>
      <c r="C12" s="14">
        <v>4029608</v>
      </c>
      <c r="D12" s="14">
        <v>4502548</v>
      </c>
      <c r="E12" s="14">
        <v>449603</v>
      </c>
      <c r="F12" s="15">
        <v>0.11093242074590205</v>
      </c>
      <c r="G12" s="4"/>
      <c r="H12" s="4"/>
    </row>
    <row r="13" spans="1:8" ht="15.75">
      <c r="A13" s="10" t="s">
        <v>11</v>
      </c>
      <c r="B13" s="10"/>
      <c r="C13" s="14">
        <v>19681992</v>
      </c>
      <c r="D13" s="14">
        <v>15130307</v>
      </c>
      <c r="E13" s="14">
        <v>-4665670</v>
      </c>
      <c r="F13" s="15">
        <v>-0.23568778646287578</v>
      </c>
      <c r="G13" s="4"/>
      <c r="H13" s="4"/>
    </row>
    <row r="14" spans="1:8" ht="15.75">
      <c r="A14" s="10" t="s">
        <v>12</v>
      </c>
      <c r="B14" s="13"/>
      <c r="C14" s="14">
        <v>7925549</v>
      </c>
      <c r="D14" s="14">
        <v>10597841</v>
      </c>
      <c r="E14" s="14">
        <v>2626393</v>
      </c>
      <c r="F14" s="15">
        <v>0.32947502135120244</v>
      </c>
      <c r="G14" s="4"/>
      <c r="H14" s="4"/>
    </row>
    <row r="15" spans="1:8" ht="21" customHeight="1">
      <c r="A15" s="10" t="s">
        <v>13</v>
      </c>
      <c r="B15" s="13"/>
      <c r="C15" s="14">
        <v>181421334</v>
      </c>
      <c r="D15" s="14">
        <v>182835332</v>
      </c>
      <c r="E15" s="14">
        <v>363329</v>
      </c>
      <c r="F15" s="15">
        <v>0.001991149294283792</v>
      </c>
      <c r="G15" s="4"/>
      <c r="H15" s="4"/>
    </row>
    <row r="16" spans="1:8" ht="15.75">
      <c r="A16" s="10" t="s">
        <v>14</v>
      </c>
      <c r="B16" s="13"/>
      <c r="C16" s="14">
        <v>17286433</v>
      </c>
      <c r="D16" s="14">
        <v>17818464</v>
      </c>
      <c r="E16" s="14">
        <v>431920</v>
      </c>
      <c r="F16" s="15">
        <v>0.024842199806931153</v>
      </c>
      <c r="G16" s="4"/>
      <c r="H16" s="4"/>
    </row>
    <row r="17" spans="1:8" ht="15.75">
      <c r="A17" s="10" t="s">
        <v>15</v>
      </c>
      <c r="B17" s="10"/>
      <c r="C17" s="14">
        <v>8965540</v>
      </c>
      <c r="D17" s="14">
        <v>11067112</v>
      </c>
      <c r="E17" s="14">
        <v>2049650</v>
      </c>
      <c r="F17" s="15">
        <v>0.227297880490098</v>
      </c>
      <c r="G17" s="4"/>
      <c r="H17" s="4"/>
    </row>
    <row r="18" spans="1:8" ht="15.75">
      <c r="A18" s="10" t="s">
        <v>16</v>
      </c>
      <c r="B18" s="13"/>
      <c r="C18" s="14">
        <v>1435006</v>
      </c>
      <c r="D18" s="14">
        <v>1615691</v>
      </c>
      <c r="E18" s="14">
        <v>172374</v>
      </c>
      <c r="F18" s="15">
        <v>0.11942906513260773</v>
      </c>
      <c r="G18" s="4"/>
      <c r="H18" s="4"/>
    </row>
    <row r="19" spans="1:8" ht="21" customHeight="1">
      <c r="A19" s="10" t="s">
        <v>17</v>
      </c>
      <c r="B19" s="13"/>
      <c r="C19" s="14">
        <v>3274168</v>
      </c>
      <c r="D19" s="14">
        <v>4117569</v>
      </c>
      <c r="E19" s="14">
        <v>824439</v>
      </c>
      <c r="F19" s="15">
        <v>0.25035118565012615</v>
      </c>
      <c r="G19" s="4"/>
      <c r="H19" s="4"/>
    </row>
    <row r="20" spans="1:8" ht="15.75">
      <c r="A20" s="10" t="s">
        <v>18</v>
      </c>
      <c r="B20" s="13"/>
      <c r="C20" s="14">
        <v>53676965</v>
      </c>
      <c r="D20" s="14">
        <v>40851017</v>
      </c>
      <c r="E20" s="14">
        <v>-13136808</v>
      </c>
      <c r="F20" s="15">
        <v>-0.24332908391845753</v>
      </c>
      <c r="G20" s="4"/>
      <c r="H20" s="4"/>
    </row>
    <row r="21" spans="1:8" ht="15.75">
      <c r="A21" s="10" t="s">
        <v>19</v>
      </c>
      <c r="B21" s="10"/>
      <c r="C21" s="14">
        <v>23800461</v>
      </c>
      <c r="D21" s="14">
        <v>20072811</v>
      </c>
      <c r="E21" s="14">
        <v>-3865486</v>
      </c>
      <c r="F21" s="15">
        <v>-0.1614770674789439</v>
      </c>
      <c r="G21" s="4"/>
      <c r="H21" s="4"/>
    </row>
    <row r="22" spans="1:8" ht="15.75">
      <c r="A22" s="10" t="s">
        <v>20</v>
      </c>
      <c r="B22" s="13"/>
      <c r="C22" s="14">
        <v>2228367</v>
      </c>
      <c r="D22" s="14">
        <v>2158542</v>
      </c>
      <c r="E22" s="14">
        <v>-82730</v>
      </c>
      <c r="F22" s="15">
        <v>-0.03691207492887967</v>
      </c>
      <c r="G22" s="4"/>
      <c r="H22" s="4"/>
    </row>
    <row r="23" spans="1:8" ht="21" customHeight="1">
      <c r="A23" s="10" t="s">
        <v>21</v>
      </c>
      <c r="B23" s="13"/>
      <c r="C23" s="14">
        <v>4507976</v>
      </c>
      <c r="D23" s="14">
        <v>3398915</v>
      </c>
      <c r="E23" s="14">
        <v>-1135168</v>
      </c>
      <c r="F23" s="15">
        <v>-0.25036330389187844</v>
      </c>
      <c r="G23" s="4"/>
      <c r="H23" s="4"/>
    </row>
    <row r="24" spans="1:8" ht="15.75">
      <c r="A24" s="10" t="s">
        <v>22</v>
      </c>
      <c r="B24" s="13"/>
      <c r="C24" s="14">
        <v>64699204</v>
      </c>
      <c r="D24" s="14">
        <v>66920949</v>
      </c>
      <c r="E24" s="14">
        <v>1847051</v>
      </c>
      <c r="F24" s="15">
        <v>0.02838389979343177</v>
      </c>
      <c r="G24" s="4"/>
      <c r="H24" s="4"/>
    </row>
    <row r="25" spans="1:8" ht="15.75">
      <c r="A25" s="10" t="s">
        <v>23</v>
      </c>
      <c r="B25" s="10"/>
      <c r="C25" s="14">
        <v>17457657</v>
      </c>
      <c r="D25" s="14">
        <v>20716584</v>
      </c>
      <c r="E25" s="14">
        <v>3157824</v>
      </c>
      <c r="F25" s="15">
        <v>0.17984322355337165</v>
      </c>
      <c r="G25" s="4"/>
      <c r="H25" s="4"/>
    </row>
    <row r="26" spans="1:8" ht="15.75">
      <c r="A26" s="10" t="s">
        <v>24</v>
      </c>
      <c r="B26" s="13"/>
      <c r="C26" s="14">
        <v>5643966</v>
      </c>
      <c r="D26" s="14">
        <v>5851685</v>
      </c>
      <c r="E26" s="14">
        <v>175033</v>
      </c>
      <c r="F26" s="15">
        <v>0.03083384361063528</v>
      </c>
      <c r="G26" s="4"/>
      <c r="H26" s="4"/>
    </row>
    <row r="27" spans="1:8" ht="21" customHeight="1">
      <c r="A27" s="10" t="s">
        <v>25</v>
      </c>
      <c r="B27" s="13"/>
      <c r="C27" s="14">
        <v>7201568</v>
      </c>
      <c r="D27" s="14">
        <v>7651181</v>
      </c>
      <c r="E27" s="14">
        <v>407906</v>
      </c>
      <c r="F27" s="15">
        <v>0.056315133692977276</v>
      </c>
      <c r="G27" s="4"/>
      <c r="H27" s="4"/>
    </row>
    <row r="28" spans="1:8" ht="15.75">
      <c r="A28" s="10" t="s">
        <v>26</v>
      </c>
      <c r="B28" s="13"/>
      <c r="C28" s="14">
        <v>14351102</v>
      </c>
      <c r="D28" s="14">
        <v>15174784</v>
      </c>
      <c r="E28" s="14">
        <v>740570</v>
      </c>
      <c r="F28" s="15">
        <v>0.05130656923889309</v>
      </c>
      <c r="G28" s="4"/>
      <c r="H28" s="4"/>
    </row>
    <row r="29" spans="1:8" ht="15.75">
      <c r="A29" s="10" t="s">
        <v>27</v>
      </c>
      <c r="B29" s="10"/>
      <c r="C29" s="14">
        <v>17932921</v>
      </c>
      <c r="D29" s="14">
        <v>18229091</v>
      </c>
      <c r="E29" s="14">
        <v>192315</v>
      </c>
      <c r="F29" s="15">
        <v>0.01066238223505132</v>
      </c>
      <c r="G29" s="4"/>
      <c r="H29" s="4"/>
    </row>
    <row r="30" spans="1:8" ht="15.75">
      <c r="A30" s="10" t="s">
        <v>28</v>
      </c>
      <c r="B30" s="13"/>
      <c r="C30" s="14">
        <v>2730919</v>
      </c>
      <c r="D30" s="14">
        <v>3233868</v>
      </c>
      <c r="E30" s="14">
        <v>487133</v>
      </c>
      <c r="F30" s="15">
        <v>0.17734983534997006</v>
      </c>
      <c r="G30" s="4"/>
      <c r="H30" s="4"/>
    </row>
    <row r="31" spans="1:8" ht="21" customHeight="1">
      <c r="A31" s="10" t="s">
        <v>29</v>
      </c>
      <c r="B31" s="13"/>
      <c r="C31" s="14">
        <v>11756464</v>
      </c>
      <c r="D31" s="14">
        <v>11411244</v>
      </c>
      <c r="E31" s="14">
        <v>-413305</v>
      </c>
      <c r="F31" s="15">
        <v>-0.03495313013629526</v>
      </c>
      <c r="G31" s="4"/>
      <c r="H31" s="4"/>
    </row>
    <row r="32" spans="1:8" ht="15.75">
      <c r="A32" s="10" t="s">
        <v>30</v>
      </c>
      <c r="B32" s="13"/>
      <c r="C32" s="14">
        <v>25196177</v>
      </c>
      <c r="D32" s="14">
        <v>25629346</v>
      </c>
      <c r="E32" s="14">
        <v>287250</v>
      </c>
      <c r="F32" s="15">
        <v>0.011334895108912854</v>
      </c>
      <c r="G32" s="4"/>
      <c r="H32" s="4"/>
    </row>
    <row r="33" spans="1:8" ht="15.75">
      <c r="A33" s="10" t="s">
        <v>31</v>
      </c>
      <c r="B33" s="10"/>
      <c r="C33" s="14">
        <v>50119136</v>
      </c>
      <c r="D33" s="14">
        <v>62582469</v>
      </c>
      <c r="E33" s="14">
        <v>12173077</v>
      </c>
      <c r="F33" s="15">
        <v>0.24148430514694563</v>
      </c>
      <c r="G33" s="4"/>
      <c r="H33" s="4"/>
    </row>
    <row r="34" spans="1:8" ht="15.75">
      <c r="A34" s="10" t="s">
        <v>32</v>
      </c>
      <c r="B34" s="13"/>
      <c r="C34" s="14">
        <v>11184578</v>
      </c>
      <c r="D34" s="14">
        <v>13235164</v>
      </c>
      <c r="E34" s="14">
        <v>1985813</v>
      </c>
      <c r="F34" s="15">
        <v>0.17652689475152833</v>
      </c>
      <c r="G34" s="4"/>
      <c r="H34" s="4"/>
    </row>
    <row r="35" spans="1:8" ht="21" customHeight="1">
      <c r="A35" s="10" t="s">
        <v>33</v>
      </c>
      <c r="B35" s="13"/>
      <c r="C35" s="14">
        <v>13644951</v>
      </c>
      <c r="D35" s="14">
        <v>11210085</v>
      </c>
      <c r="E35" s="14">
        <v>-2513888</v>
      </c>
      <c r="F35" s="15">
        <v>-0.18317494503960333</v>
      </c>
      <c r="G35" s="4"/>
      <c r="H35" s="4"/>
    </row>
    <row r="36" spans="1:8" ht="15.75">
      <c r="A36" s="10" t="s">
        <v>34</v>
      </c>
      <c r="B36" s="13"/>
      <c r="C36" s="14">
        <v>19248752</v>
      </c>
      <c r="D36" s="14">
        <v>19937612</v>
      </c>
      <c r="E36" s="14">
        <v>577384</v>
      </c>
      <c r="F36" s="15">
        <v>0.029823202495342514</v>
      </c>
      <c r="G36" s="4"/>
      <c r="H36" s="4"/>
    </row>
    <row r="37" spans="1:8" ht="15.75">
      <c r="A37" s="10" t="s">
        <v>35</v>
      </c>
      <c r="B37" s="10"/>
      <c r="C37" s="14">
        <v>1612171</v>
      </c>
      <c r="D37" s="14">
        <v>1920594</v>
      </c>
      <c r="E37" s="14">
        <v>299086</v>
      </c>
      <c r="F37" s="15">
        <v>0.184449290413615</v>
      </c>
      <c r="G37" s="4"/>
      <c r="H37" s="4"/>
    </row>
    <row r="38" spans="1:8" ht="15.75">
      <c r="A38" s="10" t="s">
        <v>36</v>
      </c>
      <c r="B38" s="13"/>
      <c r="C38" s="14">
        <v>2834983</v>
      </c>
      <c r="D38" s="14">
        <v>3283747</v>
      </c>
      <c r="E38" s="14">
        <v>432346</v>
      </c>
      <c r="F38" s="15">
        <v>0.1516258148187505</v>
      </c>
      <c r="G38" s="4"/>
      <c r="H38" s="4"/>
    </row>
    <row r="39" spans="1:8" ht="21" customHeight="1">
      <c r="A39" s="10" t="s">
        <v>37</v>
      </c>
      <c r="B39" s="13"/>
      <c r="C39" s="14">
        <v>6939847</v>
      </c>
      <c r="D39" s="14">
        <v>4725377</v>
      </c>
      <c r="E39" s="14">
        <v>-2254661</v>
      </c>
      <c r="F39" s="15">
        <v>-0.3230155767060294</v>
      </c>
      <c r="G39" s="4"/>
      <c r="H39" s="4"/>
    </row>
    <row r="40" spans="1:8" ht="15.75">
      <c r="A40" s="10" t="s">
        <v>38</v>
      </c>
      <c r="B40" s="13"/>
      <c r="C40" s="14">
        <v>2863937</v>
      </c>
      <c r="D40" s="14">
        <v>2801408</v>
      </c>
      <c r="E40" s="14">
        <v>-79115</v>
      </c>
      <c r="F40" s="15">
        <v>-0.02746549845288512</v>
      </c>
      <c r="G40" s="4"/>
      <c r="H40" s="4"/>
    </row>
    <row r="41" spans="1:8" ht="15.75">
      <c r="A41" s="10" t="s">
        <v>39</v>
      </c>
      <c r="B41" s="10"/>
      <c r="C41" s="14">
        <v>35835102</v>
      </c>
      <c r="D41" s="14">
        <v>31288708</v>
      </c>
      <c r="E41" s="14">
        <v>-4753926</v>
      </c>
      <c r="F41" s="15">
        <v>-0.13189729696225863</v>
      </c>
      <c r="G41" s="4"/>
      <c r="H41" s="4"/>
    </row>
    <row r="42" spans="1:8" ht="15.75">
      <c r="A42" s="10" t="s">
        <v>40</v>
      </c>
      <c r="B42" s="13"/>
      <c r="C42" s="14">
        <v>5972086</v>
      </c>
      <c r="D42" s="14">
        <v>7395867</v>
      </c>
      <c r="E42" s="14">
        <v>1389195</v>
      </c>
      <c r="F42" s="15">
        <v>0.23127532184211158</v>
      </c>
      <c r="G42" s="4"/>
      <c r="H42" s="4"/>
    </row>
    <row r="43" spans="1:8" ht="21" customHeight="1">
      <c r="A43" s="10" t="s">
        <v>41</v>
      </c>
      <c r="B43" s="13"/>
      <c r="C43" s="14">
        <v>88300491</v>
      </c>
      <c r="D43" s="14">
        <v>95415077</v>
      </c>
      <c r="E43" s="14">
        <v>6603210</v>
      </c>
      <c r="F43" s="15">
        <v>0.0743505369614626</v>
      </c>
      <c r="G43" s="4"/>
      <c r="H43" s="4"/>
    </row>
    <row r="44" spans="1:8" ht="15.75">
      <c r="A44" s="10" t="s">
        <v>42</v>
      </c>
      <c r="B44" s="13"/>
      <c r="C44" s="14">
        <v>40602414</v>
      </c>
      <c r="D44" s="14">
        <v>35655022</v>
      </c>
      <c r="E44" s="14">
        <v>-5182534</v>
      </c>
      <c r="F44" s="15">
        <v>-0.12690607635775264</v>
      </c>
      <c r="G44" s="4"/>
      <c r="H44" s="4"/>
    </row>
    <row r="45" spans="1:8" ht="15.75">
      <c r="A45" s="10" t="s">
        <v>43</v>
      </c>
      <c r="B45" s="10"/>
      <c r="C45" s="14">
        <v>1109503</v>
      </c>
      <c r="D45" s="14">
        <v>1012281</v>
      </c>
      <c r="E45" s="14">
        <v>-103647</v>
      </c>
      <c r="F45" s="15">
        <v>-0.09287964814934296</v>
      </c>
      <c r="G45" s="4"/>
      <c r="H45" s="4"/>
    </row>
    <row r="46" spans="1:8" ht="15.75">
      <c r="A46" s="10" t="s">
        <v>44</v>
      </c>
      <c r="B46" s="13"/>
      <c r="C46" s="14">
        <v>45302923</v>
      </c>
      <c r="D46" s="14">
        <v>53062694</v>
      </c>
      <c r="E46" s="14">
        <v>7497407</v>
      </c>
      <c r="F46" s="15">
        <v>0.16454207783218835</v>
      </c>
      <c r="G46" s="4"/>
      <c r="H46" s="4"/>
    </row>
    <row r="47" spans="1:8" ht="21" customHeight="1">
      <c r="A47" s="10" t="s">
        <v>45</v>
      </c>
      <c r="B47" s="13"/>
      <c r="C47" s="14">
        <v>8928301</v>
      </c>
      <c r="D47" s="14">
        <v>9667175</v>
      </c>
      <c r="E47" s="14">
        <v>687167</v>
      </c>
      <c r="F47" s="15">
        <v>0.07652186946826774</v>
      </c>
      <c r="G47" s="4"/>
      <c r="H47" s="4"/>
    </row>
    <row r="48" spans="1:8" ht="15.75">
      <c r="A48" s="10" t="s">
        <v>46</v>
      </c>
      <c r="B48" s="13"/>
      <c r="C48" s="14">
        <v>23699023</v>
      </c>
      <c r="D48" s="14">
        <v>25222100</v>
      </c>
      <c r="E48" s="14">
        <v>1385828</v>
      </c>
      <c r="F48" s="15">
        <v>0.05813946073446385</v>
      </c>
      <c r="G48" s="4"/>
      <c r="H48" s="4"/>
    </row>
    <row r="49" spans="1:8" ht="15.75">
      <c r="A49" s="10" t="s">
        <v>47</v>
      </c>
      <c r="B49" s="10"/>
      <c r="C49" s="14">
        <v>47887302</v>
      </c>
      <c r="D49" s="14">
        <v>44740544</v>
      </c>
      <c r="E49" s="14">
        <v>-3424089</v>
      </c>
      <c r="F49" s="15">
        <v>-0.07109135452148052</v>
      </c>
      <c r="G49" s="4"/>
      <c r="H49" s="4"/>
    </row>
    <row r="50" spans="1:8" ht="15.75">
      <c r="A50" s="10" t="s">
        <v>48</v>
      </c>
      <c r="B50" s="13"/>
      <c r="C50" s="14">
        <v>30349945</v>
      </c>
      <c r="D50" s="14">
        <v>31498277</v>
      </c>
      <c r="E50" s="14">
        <v>972566</v>
      </c>
      <c r="F50" s="15">
        <v>0.03186055191310695</v>
      </c>
      <c r="G50" s="4"/>
      <c r="H50" s="4"/>
    </row>
    <row r="51" spans="1:8" ht="21" customHeight="1">
      <c r="A51" s="10" t="s">
        <v>49</v>
      </c>
      <c r="B51" s="13"/>
      <c r="C51" s="14">
        <v>3428956</v>
      </c>
      <c r="D51" s="14">
        <v>3954620</v>
      </c>
      <c r="E51" s="14">
        <v>505806</v>
      </c>
      <c r="F51" s="15">
        <v>0.1466608521074201</v>
      </c>
      <c r="G51" s="4"/>
      <c r="H51" s="4"/>
    </row>
    <row r="52" spans="1:8" ht="15.75">
      <c r="A52" s="10" t="s">
        <v>50</v>
      </c>
      <c r="B52" s="13"/>
      <c r="C52" s="14">
        <v>17959739</v>
      </c>
      <c r="D52" s="14">
        <v>23006992</v>
      </c>
      <c r="E52" s="14">
        <v>4943242</v>
      </c>
      <c r="F52" s="15">
        <v>0.2736553594906927</v>
      </c>
      <c r="G52" s="4"/>
      <c r="H52" s="4"/>
    </row>
    <row r="53" spans="1:8" ht="15.75">
      <c r="A53" s="10" t="s">
        <v>51</v>
      </c>
      <c r="B53" s="10"/>
      <c r="C53" s="14">
        <v>990602</v>
      </c>
      <c r="D53" s="14">
        <v>1158688</v>
      </c>
      <c r="E53" s="14">
        <v>162349</v>
      </c>
      <c r="F53" s="15">
        <v>0.16294554363524866</v>
      </c>
      <c r="G53" s="4"/>
      <c r="H53" s="4"/>
    </row>
    <row r="54" spans="1:8" ht="15.75">
      <c r="A54" s="10" t="s">
        <v>52</v>
      </c>
      <c r="B54" s="13"/>
      <c r="C54" s="14">
        <v>15619959</v>
      </c>
      <c r="D54" s="14">
        <v>18722605</v>
      </c>
      <c r="E54" s="14">
        <v>3012186</v>
      </c>
      <c r="F54" s="15">
        <v>0.19173174184596858</v>
      </c>
      <c r="G54" s="4"/>
      <c r="H54" s="4"/>
    </row>
    <row r="55" spans="1:8" ht="21" customHeight="1">
      <c r="A55" s="10" t="s">
        <v>53</v>
      </c>
      <c r="B55" s="13"/>
      <c r="C55" s="14">
        <v>99468242</v>
      </c>
      <c r="D55" s="14">
        <v>102134470</v>
      </c>
      <c r="E55" s="14">
        <v>2090176</v>
      </c>
      <c r="F55" s="15">
        <v>0.020892505873448416</v>
      </c>
      <c r="G55" s="4"/>
      <c r="H55" s="4"/>
    </row>
    <row r="56" spans="1:8" ht="15.75">
      <c r="A56" s="10" t="s">
        <v>54</v>
      </c>
      <c r="B56" s="13"/>
      <c r="C56" s="14">
        <v>7681918</v>
      </c>
      <c r="D56" s="14">
        <v>5903570</v>
      </c>
      <c r="E56" s="14">
        <v>-1822836</v>
      </c>
      <c r="F56" s="15">
        <v>-0.23592288575050288</v>
      </c>
      <c r="G56" s="4"/>
      <c r="H56" s="4"/>
    </row>
    <row r="57" spans="1:8" ht="15.75">
      <c r="A57" s="10" t="s">
        <v>55</v>
      </c>
      <c r="B57" s="10"/>
      <c r="C57" s="14">
        <v>1030630</v>
      </c>
      <c r="D57" s="14">
        <v>1229990</v>
      </c>
      <c r="E57" s="14">
        <v>193391</v>
      </c>
      <c r="F57" s="15">
        <v>0.18656298144219702</v>
      </c>
      <c r="G57" s="4"/>
      <c r="H57" s="4"/>
    </row>
    <row r="58" spans="1:8" ht="15.75">
      <c r="A58" s="10" t="s">
        <v>56</v>
      </c>
      <c r="B58" s="13"/>
      <c r="C58" s="14">
        <v>13059814</v>
      </c>
      <c r="D58" s="14">
        <v>13034020</v>
      </c>
      <c r="E58" s="14">
        <v>-101428</v>
      </c>
      <c r="F58" s="15">
        <v>-0.007721700851010182</v>
      </c>
      <c r="G58" s="4"/>
      <c r="H58" s="4"/>
    </row>
    <row r="59" spans="1:8" ht="21" customHeight="1">
      <c r="A59" s="10" t="s">
        <v>57</v>
      </c>
      <c r="B59" s="13"/>
      <c r="C59" s="14">
        <v>36823803</v>
      </c>
      <c r="D59" s="14">
        <v>35786962</v>
      </c>
      <c r="E59" s="14">
        <v>-1250099</v>
      </c>
      <c r="F59" s="15">
        <v>-0.0337526511620347</v>
      </c>
      <c r="G59" s="4"/>
      <c r="H59" s="4"/>
    </row>
    <row r="60" spans="1:8" ht="15.75">
      <c r="A60" s="10" t="s">
        <v>58</v>
      </c>
      <c r="B60" s="13"/>
      <c r="C60" s="14">
        <v>6814187</v>
      </c>
      <c r="D60" s="14">
        <v>6216292</v>
      </c>
      <c r="E60" s="14">
        <v>-637358</v>
      </c>
      <c r="F60" s="15">
        <v>-0.09299541120424883</v>
      </c>
      <c r="G60" s="4"/>
      <c r="H60" s="4"/>
    </row>
    <row r="61" spans="1:8" ht="15.75">
      <c r="A61" s="10" t="s">
        <v>59</v>
      </c>
      <c r="B61" s="10"/>
      <c r="C61" s="14">
        <v>20162681</v>
      </c>
      <c r="D61" s="14">
        <v>19310036</v>
      </c>
      <c r="E61" s="14">
        <v>-969414</v>
      </c>
      <c r="F61" s="15">
        <v>-0.047802775716303945</v>
      </c>
      <c r="G61" s="4"/>
      <c r="H61" s="4"/>
    </row>
    <row r="62" spans="1:8" ht="15.75">
      <c r="A62" s="10" t="s">
        <v>60</v>
      </c>
      <c r="B62" s="13"/>
      <c r="C62" s="14">
        <v>905340</v>
      </c>
      <c r="D62" s="14">
        <v>865294</v>
      </c>
      <c r="E62" s="14">
        <v>-45289</v>
      </c>
      <c r="F62" s="15">
        <v>-0.04973626786355555</v>
      </c>
      <c r="G62" s="4"/>
      <c r="H62" s="4"/>
    </row>
    <row r="63" spans="1:8" ht="21" customHeight="1">
      <c r="A63" s="10" t="s">
        <v>61</v>
      </c>
      <c r="B63" s="13"/>
      <c r="C63" s="16">
        <v>1193263616</v>
      </c>
      <c r="D63" s="16">
        <v>1193263616</v>
      </c>
      <c r="E63" s="16">
        <v>15071313</v>
      </c>
      <c r="F63" s="12">
        <v>0.012791895653726742</v>
      </c>
      <c r="G63" s="4"/>
      <c r="H63" s="4"/>
    </row>
    <row r="64" spans="1:8" ht="15.75">
      <c r="A64" s="10" t="s">
        <v>62</v>
      </c>
      <c r="B64" s="13"/>
      <c r="C64" s="14">
        <v>142466</v>
      </c>
      <c r="D64" s="14">
        <v>201009</v>
      </c>
      <c r="E64" s="14">
        <v>57663</v>
      </c>
      <c r="F64" s="15">
        <v>0.402264451048512</v>
      </c>
      <c r="G64" s="4"/>
      <c r="H64" s="4"/>
    </row>
    <row r="65" spans="1:8" ht="15.75">
      <c r="A65" s="10" t="s">
        <v>63</v>
      </c>
      <c r="B65" s="13"/>
      <c r="C65" s="14">
        <v>738878</v>
      </c>
      <c r="D65" s="14">
        <v>1411516</v>
      </c>
      <c r="E65" s="14">
        <v>668073</v>
      </c>
      <c r="F65" s="15">
        <v>0.898620338075683</v>
      </c>
      <c r="G65" s="4"/>
      <c r="H65" s="4"/>
    </row>
    <row r="66" spans="1:8" ht="15.75">
      <c r="A66" s="10" t="s">
        <v>64</v>
      </c>
      <c r="B66" s="10"/>
      <c r="C66" s="14">
        <v>437083</v>
      </c>
      <c r="D66" s="14">
        <v>0</v>
      </c>
      <c r="E66" s="14">
        <v>-439783</v>
      </c>
      <c r="F66" s="15">
        <v>-1</v>
      </c>
      <c r="G66" s="4"/>
      <c r="H66" s="4"/>
    </row>
    <row r="67" spans="1:8" ht="15.75">
      <c r="A67" s="10" t="s">
        <v>65</v>
      </c>
      <c r="B67" s="13"/>
      <c r="C67" s="14">
        <v>822760</v>
      </c>
      <c r="D67" s="14">
        <v>0</v>
      </c>
      <c r="E67" s="14">
        <v>-827843</v>
      </c>
      <c r="F67" s="15">
        <v>-1</v>
      </c>
      <c r="G67" s="4"/>
      <c r="H67" s="4"/>
    </row>
    <row r="68" spans="1:8" ht="15.75">
      <c r="A68" s="10" t="s">
        <v>66</v>
      </c>
      <c r="B68" s="10"/>
      <c r="C68" s="14">
        <v>425519</v>
      </c>
      <c r="D68" s="14">
        <v>600375</v>
      </c>
      <c r="E68" s="14">
        <v>172227</v>
      </c>
      <c r="F68" s="15">
        <v>0.4022604333081084</v>
      </c>
      <c r="G68" s="4"/>
      <c r="H68" s="4"/>
    </row>
    <row r="69" spans="1:8" ht="15.75">
      <c r="A69" s="10" t="s">
        <v>67</v>
      </c>
      <c r="B69" s="10"/>
      <c r="C69" s="14">
        <v>120606</v>
      </c>
      <c r="D69" s="14">
        <v>170165</v>
      </c>
      <c r="E69" s="14">
        <v>48814</v>
      </c>
      <c r="F69" s="15">
        <v>0.40225461677283253</v>
      </c>
      <c r="G69" s="4"/>
      <c r="H69" s="4"/>
    </row>
    <row r="70" spans="1:8" ht="15.75">
      <c r="A70" s="10" t="s">
        <v>68</v>
      </c>
      <c r="B70" s="10"/>
      <c r="C70" s="17">
        <v>926411</v>
      </c>
      <c r="D70" s="17">
        <v>1307094</v>
      </c>
      <c r="E70" s="14">
        <v>374960</v>
      </c>
      <c r="F70" s="15">
        <v>0.40225976093565946</v>
      </c>
      <c r="G70" s="4"/>
      <c r="H70" s="4"/>
    </row>
    <row r="71" spans="1:8" ht="21" customHeight="1">
      <c r="A71" s="10" t="s">
        <v>69</v>
      </c>
      <c r="B71" s="13"/>
      <c r="C71" s="16">
        <f>SUM(C64:C70)</f>
        <v>3613723</v>
      </c>
      <c r="D71" s="16">
        <f>SUM(D64:D70)</f>
        <v>3690159</v>
      </c>
      <c r="E71" s="16">
        <f>SUM(E64:E70)</f>
        <v>54111</v>
      </c>
      <c r="F71" s="12">
        <v>0.014881816741693178</v>
      </c>
      <c r="G71" s="4"/>
      <c r="H71" s="4"/>
    </row>
    <row r="72" spans="1:8" ht="21" customHeight="1">
      <c r="A72" s="7" t="s">
        <v>70</v>
      </c>
      <c r="B72" s="7"/>
      <c r="C72" s="18">
        <v>270917090</v>
      </c>
      <c r="D72" s="18">
        <v>279109873</v>
      </c>
      <c r="E72" s="18">
        <v>6519108</v>
      </c>
      <c r="F72" s="19">
        <v>0.023915366318444427</v>
      </c>
      <c r="G72" s="4"/>
      <c r="H72" s="4"/>
    </row>
    <row r="78" ht="15">
      <c r="D78" s="20"/>
    </row>
  </sheetData>
  <printOptions horizontalCentered="1"/>
  <pageMargins left="0.55" right="0.55" top="0.55" bottom="0.55" header="0" footer="0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bailey.sherryl</cp:lastModifiedBy>
  <dcterms:created xsi:type="dcterms:W3CDTF">2005-03-23T20:00:26Z</dcterms:created>
  <dcterms:modified xsi:type="dcterms:W3CDTF">2005-03-24T18:59:06Z</dcterms:modified>
  <cp:category/>
  <cp:version/>
  <cp:contentType/>
  <cp:contentStatus/>
</cp:coreProperties>
</file>