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0" sheetId="1" r:id="rId1"/>
  </sheets>
  <definedNames>
    <definedName name="_xlnm.Print_Area" localSheetId="0">'C-10'!$A$1:$F$23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<sst xmlns="http://schemas.openxmlformats.org/spreadsheetml/2006/main" count="22" uniqueCount="22">
  <si>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</si>
  <si>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>Percent of total</t>
  </si>
  <si>
    <t>Short tons</t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</si>
  <si>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http://www.wrsc.usace.army.mil/ndc/datapdom.htm as of Oct. 30, 2001.</t>
    </r>
  </si>
  <si>
    <t>Commodity</t>
  </si>
  <si>
    <r>
      <t>2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</si>
  <si>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>1</t>
    </r>
    <r>
      <rPr>
        <sz val="10"/>
        <rFont val="Futura Md BT"/>
        <family val="2"/>
      </rPr>
      <t>Domestic includes intrastate shipments.</t>
    </r>
  </si>
  <si>
    <r>
      <t>Table 3-11:  Foreign and Domestic Waterborne Shipments Originating in Alaska by Commodity: 2000</t>
    </r>
    <r>
      <rPr>
        <b/>
        <vertAlign val="superscript"/>
        <sz val="12"/>
        <rFont val="Futura Md BT"/>
        <family val="2"/>
      </rPr>
      <t>1</t>
    </r>
  </si>
  <si>
    <t>Crude petroleum</t>
  </si>
  <si>
    <t>Petroleum products</t>
  </si>
  <si>
    <t>Lumber, logs, wood chips, and pulp</t>
  </si>
  <si>
    <t>Primary metal products</t>
  </si>
  <si>
    <t>Coal, lignite, and coal coke</t>
  </si>
  <si>
    <t>Chemicals excluding fertilizers</t>
  </si>
  <si>
    <t>Food and food products</t>
  </si>
  <si>
    <t>Chemical fertilizers</t>
  </si>
  <si>
    <t>Manufactured goods</t>
  </si>
  <si>
    <t>Sand, gravel, shells, clay, salt, and slag</t>
  </si>
  <si>
    <t>Iron ore, iron, and steel waste and scrap</t>
  </si>
  <si>
    <t>Non-ferrous ores and scrap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</si>
  <si>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</si>
  <si>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t>Primary non-metal products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</si>
</sst>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0" fontId="3" fillId="0" borderId="0" xfId="23" applyFont="1" applyBorder="1" applyAlignment="1">
      <alignment/>
      <protection/>
    </xf>
    <xf numFmtId="3" fontId="3" fillId="0" borderId="0" xfId="23" applyNumberFormat="1" applyFont="1" applyBorder="1" applyAlignment="1">
      <alignment/>
      <protection/>
    </xf>
    <xf numFmtId="0" fontId="3" fillId="0" borderId="0" xfId="23" applyFont="1" applyAlignment="1">
      <alignment wrapText="1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>
      <alignment/>
      <protection/>
    </xf>
    <xf numFmtId="0" fontId="4" fillId="0" borderId="1" xfId="23" applyFont="1" applyBorder="1" applyAlignment="1">
      <alignment/>
      <protection/>
    </xf>
    <xf numFmtId="3" fontId="10" fillId="0" borderId="0" xfId="22" applyNumberFormat="1" applyFont="1" applyFill="1" applyBorder="1" applyAlignment="1">
      <alignment horizontal="right"/>
      <protection/>
    </xf>
    <xf numFmtId="166" fontId="3" fillId="0" borderId="0" xfId="23" applyNumberFormat="1" applyFont="1" applyBorder="1" applyAlignment="1">
      <alignment/>
      <protection/>
    </xf>
    <xf numFmtId="3" fontId="10" fillId="0" borderId="1" xfId="22" applyNumberFormat="1" applyFont="1" applyFill="1" applyBorder="1" applyAlignment="1">
      <alignment horizontal="right"/>
      <protection/>
    </xf>
    <xf numFmtId="166" fontId="3" fillId="0" borderId="1" xfId="23" applyNumberFormat="1" applyFont="1" applyBorder="1" applyAlignment="1">
      <alignment/>
      <protection/>
    </xf>
    <xf numFmtId="0" fontId="3" fillId="0" borderId="2" xfId="23" applyFont="1" applyBorder="1" applyAlignment="1">
      <alignment/>
      <protection/>
    </xf>
    <xf numFmtId="3" fontId="3" fillId="0" borderId="2" xfId="23" applyNumberFormat="1" applyFont="1" applyBorder="1" applyAlignment="1">
      <alignment/>
      <protection/>
    </xf>
    <xf numFmtId="166" fontId="3" fillId="0" borderId="2" xfId="23" applyNumberFormat="1" applyFont="1" applyBorder="1" applyAlignment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11" fillId="0" borderId="0" xfId="23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3" fontId="3" fillId="0" borderId="1" xfId="23" applyNumberFormat="1" applyFont="1" applyBorder="1" applyAlignment="1">
      <alignment/>
      <protection/>
    </xf>
    <xf numFmtId="3" fontId="3" fillId="0" borderId="0" xfId="23" applyNumberFormat="1" applyFont="1" applyAlignment="1">
      <alignment/>
      <protection/>
    </xf>
    <xf numFmtId="0" fontId="3" fillId="0" borderId="0" xfId="23" applyFont="1" applyBorder="1">
      <alignment/>
      <protection/>
    </xf>
    <xf numFmtId="0" fontId="3" fillId="0" borderId="1" xfId="23" applyFont="1" applyBorder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10" fillId="0" borderId="1" xfId="21" applyFont="1" applyFill="1" applyBorder="1" applyAlignment="1">
      <alignment horizontal="left" indent="1"/>
      <protection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23" applyFont="1" applyFill="1" applyAlignment="1">
      <alignment horizontal="left" wrapText="1"/>
      <protection/>
    </xf>
    <xf numFmtId="0" fontId="6" fillId="0" borderId="0" xfId="23" applyFont="1" applyAlignment="1">
      <alignment horizontal="left" wrapText="1"/>
      <protection/>
    </xf>
    <xf numFmtId="0" fontId="2" fillId="0" borderId="0" xfId="23" applyFont="1" applyFill="1" applyAlignment="1">
      <alignment horizontal="left" wrapText="1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1" xfId="23" applyFont="1" applyBorder="1" applyAlignment="1">
      <alignment horizontal="center" wrapText="1"/>
      <protection/>
    </xf>
    <xf numFmtId="0" fontId="0" fillId="0" borderId="3" xfId="23" applyFont="1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8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B26" sqref="B26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5" width="4.296875" style="2" customWidth="1"/>
    <col min="6" max="6" width="6.3984375" style="2" customWidth="1"/>
    <col min="7" max="7" width="8.296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14" ht="34.5" customHeight="1">
      <c r="A1" s="34" t="s">
        <v>7</v>
      </c>
      <c r="B1" s="34"/>
      <c r="C1" s="34"/>
      <c r="D1" s="34"/>
      <c r="E1" s="34"/>
      <c r="F1" s="20"/>
      <c r="G1" s="20"/>
      <c r="H1" s="20"/>
      <c r="I1" s="20"/>
      <c r="J1" s="21"/>
      <c r="K1" s="19"/>
      <c r="L1" s="19"/>
      <c r="M1" s="19"/>
      <c r="N1" s="19"/>
    </row>
    <row r="2" spans="1:9" ht="16.5" thickBot="1">
      <c r="A2" s="37"/>
      <c r="B2" s="30"/>
      <c r="C2" s="30"/>
      <c r="D2" s="30"/>
      <c r="E2" s="30"/>
      <c r="F2" s="31"/>
      <c r="G2" s="31"/>
      <c r="H2" s="1"/>
      <c r="I2" s="1"/>
    </row>
    <row r="3" spans="1:9" ht="12.75">
      <c r="A3" s="8" t="s">
        <v>4</v>
      </c>
      <c r="B3" s="35" t="s">
        <v>2</v>
      </c>
      <c r="C3" s="35"/>
      <c r="D3" s="36" t="s">
        <v>1</v>
      </c>
      <c r="E3" s="36"/>
      <c r="F3" s="3"/>
      <c r="G3" s="3"/>
      <c r="H3" s="1"/>
      <c r="I3" s="1"/>
    </row>
    <row r="4" spans="1:9" ht="12.75" customHeight="1">
      <c r="A4" s="13" t="s">
        <v>0</v>
      </c>
      <c r="B4" s="14">
        <f>SUM(B5:B17)</f>
        <v>58416588</v>
      </c>
      <c r="C4" s="14"/>
      <c r="D4" s="15">
        <f>SUM(D5:D17)</f>
        <v>99.99999999999999</v>
      </c>
      <c r="E4" s="13"/>
      <c r="F4" s="1"/>
      <c r="G4" s="24"/>
      <c r="H4" s="1"/>
      <c r="I4" s="1"/>
    </row>
    <row r="5" spans="1:11" ht="12.75">
      <c r="A5" s="27" t="s">
        <v>8</v>
      </c>
      <c r="B5" s="4">
        <v>47561766</v>
      </c>
      <c r="C5" s="9"/>
      <c r="D5" s="10">
        <f>(B5/$B$4)*100</f>
        <v>81.4182540068927</v>
      </c>
      <c r="E5" s="3"/>
      <c r="F5" s="1"/>
      <c r="G5" s="1"/>
      <c r="H5" s="1"/>
      <c r="I5" s="1"/>
      <c r="J5" s="1"/>
      <c r="K5" s="1"/>
    </row>
    <row r="6" spans="1:9" ht="12.75">
      <c r="A6" s="27" t="s">
        <v>9</v>
      </c>
      <c r="B6" s="4">
        <v>3853173</v>
      </c>
      <c r="C6" s="9"/>
      <c r="D6" s="10">
        <f>(B6/$B$4)*100</f>
        <v>6.596025430310994</v>
      </c>
      <c r="E6" s="3"/>
      <c r="F6" s="1"/>
      <c r="G6" s="1"/>
      <c r="H6" s="1"/>
      <c r="I6" s="1"/>
    </row>
    <row r="7" spans="1:9" ht="12.75">
      <c r="A7" s="27" t="s">
        <v>10</v>
      </c>
      <c r="B7" s="4">
        <v>2248308</v>
      </c>
      <c r="C7" s="9"/>
      <c r="D7" s="10">
        <f aca="true" t="shared" si="0" ref="D7:D15">(B7/$B$4)*100</f>
        <v>3.8487492627950126</v>
      </c>
      <c r="E7" s="3"/>
      <c r="F7" s="1"/>
      <c r="G7" s="1"/>
      <c r="H7" s="1"/>
      <c r="I7" s="1"/>
    </row>
    <row r="8" spans="1:9" ht="12.75">
      <c r="A8" s="27" t="s">
        <v>11</v>
      </c>
      <c r="B8" s="4">
        <v>1278338</v>
      </c>
      <c r="C8" s="9"/>
      <c r="D8" s="10">
        <f t="shared" si="0"/>
        <v>2.1883133605817577</v>
      </c>
      <c r="E8" s="3"/>
      <c r="F8" s="1"/>
      <c r="G8" s="1"/>
      <c r="H8" s="1"/>
      <c r="I8" s="1"/>
    </row>
    <row r="9" spans="1:9" ht="12.75">
      <c r="A9" s="27" t="s">
        <v>12</v>
      </c>
      <c r="B9" s="4">
        <v>690387</v>
      </c>
      <c r="C9" s="9"/>
      <c r="D9" s="10">
        <f t="shared" si="0"/>
        <v>1.181833831171379</v>
      </c>
      <c r="E9" s="3"/>
      <c r="F9" s="1"/>
      <c r="G9" s="1"/>
      <c r="H9" s="1"/>
      <c r="I9" s="1"/>
    </row>
    <row r="10" spans="1:9" ht="12.75">
      <c r="A10" s="27" t="s">
        <v>13</v>
      </c>
      <c r="B10" s="4">
        <v>661785</v>
      </c>
      <c r="C10" s="9"/>
      <c r="D10" s="10">
        <f t="shared" si="0"/>
        <v>1.1328717110283812</v>
      </c>
      <c r="E10" s="3"/>
      <c r="F10" s="1"/>
      <c r="G10" s="1"/>
      <c r="H10" s="1"/>
      <c r="I10" s="1"/>
    </row>
    <row r="11" spans="1:9" ht="12.75">
      <c r="A11" s="27" t="s">
        <v>14</v>
      </c>
      <c r="B11" s="4">
        <v>657594</v>
      </c>
      <c r="C11" s="9"/>
      <c r="D11" s="10">
        <f t="shared" si="0"/>
        <v>1.1256973789705076</v>
      </c>
      <c r="E11" s="3"/>
      <c r="F11" s="1"/>
      <c r="G11" s="1"/>
      <c r="H11" s="1"/>
      <c r="I11" s="1"/>
    </row>
    <row r="12" spans="1:9" ht="12.75">
      <c r="A12" s="27" t="s">
        <v>15</v>
      </c>
      <c r="B12" s="4">
        <v>543771</v>
      </c>
      <c r="C12" s="9"/>
      <c r="D12" s="10">
        <f t="shared" si="0"/>
        <v>0.9308503262806106</v>
      </c>
      <c r="E12" s="3"/>
      <c r="F12" s="1"/>
      <c r="G12" s="1"/>
      <c r="H12" s="1"/>
      <c r="I12" s="1"/>
    </row>
    <row r="13" spans="1:9" ht="12.75">
      <c r="A13" s="27" t="s">
        <v>16</v>
      </c>
      <c r="B13" s="4">
        <v>427922</v>
      </c>
      <c r="C13" s="9"/>
      <c r="D13" s="10">
        <f t="shared" si="0"/>
        <v>0.7325350806178547</v>
      </c>
      <c r="E13" s="3"/>
      <c r="F13" s="1"/>
      <c r="G13" s="1"/>
      <c r="H13" s="1"/>
      <c r="I13" s="1"/>
    </row>
    <row r="14" spans="1:9" ht="12.75">
      <c r="A14" s="27" t="s">
        <v>21</v>
      </c>
      <c r="B14" s="4">
        <v>240855</v>
      </c>
      <c r="C14" s="9"/>
      <c r="D14" s="10">
        <f t="shared" si="0"/>
        <v>0.41230583340471716</v>
      </c>
      <c r="E14" s="3"/>
      <c r="F14" s="1"/>
      <c r="G14" s="1"/>
      <c r="H14" s="1"/>
      <c r="I14" s="1"/>
    </row>
    <row r="15" spans="1:9" ht="12.75">
      <c r="A15" s="27" t="s">
        <v>17</v>
      </c>
      <c r="B15" s="4">
        <v>220690</v>
      </c>
      <c r="C15" s="9"/>
      <c r="D15" s="10">
        <f t="shared" si="0"/>
        <v>0.377786528716809</v>
      </c>
      <c r="E15" s="3"/>
      <c r="F15" s="1"/>
      <c r="G15" s="1"/>
      <c r="H15" s="1"/>
      <c r="I15" s="1"/>
    </row>
    <row r="16" spans="1:9" ht="12.75">
      <c r="A16" s="27" t="s">
        <v>18</v>
      </c>
      <c r="B16" s="4">
        <v>31977</v>
      </c>
      <c r="C16" s="9"/>
      <c r="D16" s="10">
        <f>SUM(B16/B4)*100</f>
        <v>0.05473958869354026</v>
      </c>
      <c r="E16" s="3"/>
      <c r="F16" s="1"/>
      <c r="G16" s="1"/>
      <c r="H16" s="1"/>
      <c r="I16" s="1"/>
    </row>
    <row r="17" spans="1:9" ht="12.75">
      <c r="A17" s="27" t="s">
        <v>19</v>
      </c>
      <c r="B17" s="4">
        <v>22</v>
      </c>
      <c r="C17" s="25"/>
      <c r="D17" s="10">
        <f>SUM(B17/B4)*100</f>
        <v>3.7660535736869806E-05</v>
      </c>
      <c r="E17" s="3"/>
      <c r="F17" s="1"/>
      <c r="G17" s="1"/>
      <c r="H17" s="1"/>
      <c r="I17" s="1"/>
    </row>
    <row r="18" spans="1:9" ht="14.25">
      <c r="A18" s="28" t="s">
        <v>20</v>
      </c>
      <c r="B18" s="23">
        <v>2254914</v>
      </c>
      <c r="C18" s="11"/>
      <c r="D18" s="12">
        <f>(B18/$B$4)*100</f>
        <v>3.860057694571275</v>
      </c>
      <c r="E18" s="26"/>
      <c r="F18" s="1"/>
      <c r="G18" s="1"/>
      <c r="H18" s="1"/>
      <c r="I18" s="1"/>
    </row>
    <row r="19" spans="1:6" ht="14.25">
      <c r="A19" s="22" t="s">
        <v>6</v>
      </c>
      <c r="F19" s="1"/>
    </row>
    <row r="20" spans="1:6" ht="41.25" customHeight="1">
      <c r="A20" s="33" t="s">
        <v>5</v>
      </c>
      <c r="B20" s="29"/>
      <c r="C20" s="29"/>
      <c r="D20" s="29"/>
      <c r="E20" s="29"/>
      <c r="F20" s="1"/>
    </row>
    <row r="21" spans="1:6" ht="10.5" customHeight="1">
      <c r="A21" s="5"/>
      <c r="B21" s="17"/>
      <c r="C21" s="17"/>
      <c r="D21" s="17"/>
      <c r="E21" s="17"/>
      <c r="F21" s="1"/>
    </row>
    <row r="22" spans="1:6" ht="55.5" customHeight="1">
      <c r="A22" s="32" t="s">
        <v>3</v>
      </c>
      <c r="B22" s="29"/>
      <c r="C22" s="29"/>
      <c r="D22" s="29"/>
      <c r="E22" s="29"/>
      <c r="F22" s="29"/>
    </row>
    <row r="23" spans="1:8" ht="60.75" customHeight="1">
      <c r="A23" s="16"/>
      <c r="B23" s="18"/>
      <c r="C23" s="18"/>
      <c r="D23" s="18"/>
      <c r="E23" s="18"/>
      <c r="F23" s="6"/>
      <c r="G23" s="7"/>
      <c r="H23" s="7"/>
    </row>
    <row r="24" spans="1:8" ht="26.25" customHeight="1">
      <c r="A24" s="1"/>
      <c r="B24" s="5"/>
      <c r="C24" s="5"/>
      <c r="D24" s="5"/>
      <c r="E24" s="5"/>
      <c r="F24" s="6"/>
      <c r="G24" s="7"/>
      <c r="H24" s="7"/>
    </row>
    <row r="25" spans="2:6" ht="12.75">
      <c r="B25" s="1"/>
      <c r="C25" s="1"/>
      <c r="D25" s="1"/>
      <c r="E25" s="1"/>
      <c r="F25" s="1"/>
    </row>
  </sheetData>
  <mergeCells count="6">
    <mergeCell ref="A22:F22"/>
    <mergeCell ref="A20:E20"/>
    <mergeCell ref="A1:E1"/>
    <mergeCell ref="B3:C3"/>
    <mergeCell ref="D3:E3"/>
    <mergeCell ref="A2:G2"/>
  </mergeCells>
  <printOptions horizontalCentered="1"/>
  <pageMargins left="1" right="1" top="1" bottom="1" header="0.5" footer="0.5"/>
  <pageSetup fitToHeight="1" fitToWidth="1" horizontalDpi="600" verticalDpi="600" orientation="portrait" scale="96" r:id="rId1"/>
  <headerFooter alignWithMargins="0">
    <oddHeader>&amp;LFreight</oddHeader>
    <oddFooter>&amp;LAlaska&amp;C C-10&amp;RBTS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2002-08-21T21:42:07Z</cp:lastPrinted>
  <dcterms:created xsi:type="dcterms:W3CDTF">2001-12-27T15:00:23Z</dcterms:created>
  <dcterms:modified xsi:type="dcterms:W3CDTF">2002-12-11T14:46:25Z</dcterms:modified>
  <cp:category/>
  <cp:version/>
  <cp:contentType/>
  <cp:contentStatus/>
</cp:coreProperties>
</file>