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908" activeTab="0"/>
  </bookViews>
  <sheets>
    <sheet name="B-2" sheetId="1" r:id="rId1"/>
  </sheets>
  <definedNames/>
  <calcPr fullCalcOnLoad="1"/>
</workbook>
</file>

<file path=xl/sharedStrings.xml><?xml version="1.0" encoding="utf-8"?>
<sst xmlns="http://schemas.openxmlformats.org/spreadsheetml/2006/main" count="68" uniqueCount="62">
  <si>
    <t>State</t>
  </si>
  <si>
    <t>United States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</si>
  <si>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</si>
  <si>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</si>
  <si>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</si>
  <si>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</si>
  <si>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</si>
  <si>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</si>
  <si>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</si>
  <si>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</si>
  <si>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</si>
  <si>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</si>
  <si>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</si>
  <si>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</si>
  <si>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</si>
  <si>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</si>
  <si>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</si>
  <si>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</si>
  <si>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</si>
  <si>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Maine</t>
  </si>
  <si>
    <t>Massachusetts</t>
  </si>
  <si>
    <t>Michigan</t>
  </si>
  <si>
    <t>Minnesota</t>
  </si>
  <si>
    <t>Missouri</t>
  </si>
  <si>
    <t>Montana</t>
  </si>
  <si>
    <t>Nevada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</si>
  <si>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</si>
  <si>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</si>
  <si>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</si>
  <si>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</si>
  <si>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</si>
  <si>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</si>
  <si>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</si>
  <si>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</si>
  <si>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</si>
  <si>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</si>
  <si>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</si>
  <si>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</si>
  <si>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</si>
  <si>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</si>
  <si>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</si>
  <si>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</si>
  <si>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</si>
  <si>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</si>
  <si>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</si>
  <si>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</si>
  <si>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</si>
  <si>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</si>
  <si>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Alabama</t>
  </si>
  <si>
    <t>Hawaii</t>
  </si>
  <si>
    <t>District of Columbia</t>
  </si>
  <si>
    <t>Restraint used</t>
  </si>
  <si>
    <t>No restraint used</t>
  </si>
  <si>
    <t>Number</t>
  </si>
  <si>
    <t>Percent</t>
  </si>
  <si>
    <t>Mississippi</t>
  </si>
  <si>
    <t>Tennessee</t>
  </si>
  <si>
    <t xml:space="preserve"> Restraint use unknown</t>
  </si>
  <si>
    <t xml:space="preserve"> Total occupants killed</t>
  </si>
  <si>
    <t>Table 2-2:  Passenger Car Occupants Killed and Restraint Use: 2000</t>
  </si>
  <si>
    <r>
      <t>NOTE:</t>
    </r>
    <r>
      <rPr>
        <sz val="10"/>
        <rFont val="Futura Md BT"/>
        <family val="2"/>
      </rPr>
      <t xml:space="preserve"> Fatalities in this table include passenger car occupants only.  Occupants of other vehicle types - light trucks, heavy trucks, motorcycles, and buses - are excluded as are other types of highway related fatalities such as pedestrian fatalities.  Hence, the fatalities represented here are lower then those in table 2-1. Percents may not add to totals due to rounding.</t>
    </r>
  </si>
  <si>
    <r>
      <t>SOURCE:</t>
    </r>
    <r>
      <rPr>
        <sz val="10"/>
        <rFont val="Futura Md BT"/>
        <family val="2"/>
      </rPr>
      <t xml:space="preserve"> U.S. Department of Transportation, National Highway Traffic Safety Administration, </t>
    </r>
    <r>
      <rPr>
        <i/>
        <sz val="10"/>
        <rFont val="Futura Md BT"/>
        <family val="2"/>
      </rPr>
      <t>Traffic Safety Facts 2000</t>
    </r>
    <r>
      <rPr>
        <sz val="10"/>
        <rFont val="Futura Md BT"/>
        <family val="2"/>
      </rPr>
      <t>, Washington, DC: 2002, available at http://www-nrd.nhtsa.dot.gov/pdf/nrd-30/NCSA/TSFAnn/ TSF2000.pdf as of Jan. 4, 2002.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</si>
</sst>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7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0"/>
      <name val="MS Sans Serif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0" fontId="2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2" fillId="0" borderId="5" xfId="0" applyFont="1" applyFill="1" applyBorder="1" applyAlignment="1">
      <alignment/>
    </xf>
    <xf numFmtId="3" fontId="2" fillId="0" borderId="5" xfId="0" applyNumberFormat="1" applyFont="1" applyFill="1" applyBorder="1" applyAlignment="1">
      <alignment horizontal="right"/>
    </xf>
    <xf numFmtId="165" fontId="2" fillId="0" borderId="5" xfId="0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0" xfId="0" applyFont="1" applyAlignment="1">
      <alignment/>
    </xf>
    <xf numFmtId="3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65" fontId="2" fillId="0" borderId="0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49" fontId="3" fillId="0" borderId="5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49" fontId="3" fillId="0" borderId="1" xfId="0" applyNumberFormat="1" applyFont="1" applyFill="1" applyBorder="1" applyAlignment="1">
      <alignment horizontal="right" wrapText="1"/>
    </xf>
    <xf numFmtId="0" fontId="0" fillId="0" borderId="1" xfId="0" applyBorder="1" applyAlignment="1">
      <alignment/>
    </xf>
    <xf numFmtId="0" fontId="3" fillId="0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6"/>
  <sheetViews>
    <sheetView tabSelected="1" workbookViewId="0" topLeftCell="A1">
      <selection activeCell="U1" sqref="U1"/>
    </sheetView>
  </sheetViews>
  <sheetFormatPr defaultColWidth="9.140625" defaultRowHeight="12.75"/>
  <cols>
    <col min="1" max="1" width="19.28125" style="2" customWidth="1"/>
    <col min="2" max="2" width="8.7109375" style="2" customWidth="1"/>
    <col min="3" max="3" width="2.7109375" style="2" customWidth="1"/>
    <col min="4" max="4" width="7.7109375" style="2" customWidth="1"/>
    <col min="5" max="5" width="1.7109375" style="2" customWidth="1"/>
    <col min="6" max="6" width="0.71875" style="2" customWidth="1"/>
    <col min="7" max="7" width="8.28125" style="2" customWidth="1"/>
    <col min="8" max="8" width="2.140625" style="2" customWidth="1"/>
    <col min="9" max="9" width="7.57421875" style="2" customWidth="1"/>
    <col min="10" max="10" width="1.28515625" style="2" customWidth="1"/>
    <col min="11" max="11" width="0.71875" style="2" customWidth="1"/>
    <col min="12" max="12" width="7.8515625" style="2" customWidth="1"/>
    <col min="13" max="13" width="1.7109375" style="2" customWidth="1"/>
    <col min="14" max="14" width="8.57421875" style="2" customWidth="1"/>
    <col min="15" max="15" width="0.5625" style="2" customWidth="1"/>
    <col min="16" max="16" width="0.85546875" style="2" customWidth="1"/>
    <col min="17" max="17" width="8.28125" style="2" customWidth="1"/>
    <col min="18" max="18" width="0.71875" style="2" customWidth="1"/>
    <col min="19" max="19" width="8.57421875" style="2" customWidth="1"/>
    <col min="20" max="20" width="0.5625" style="2" customWidth="1"/>
    <col min="21" max="16384" width="9.140625" style="2" customWidth="1"/>
  </cols>
  <sheetData>
    <row r="1" spans="1:20" ht="15.75">
      <c r="A1" s="42" t="s">
        <v>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9.75" customHeight="1" thickBot="1">
      <c r="A2" s="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6"/>
    </row>
    <row r="3" spans="1:20" ht="27" customHeight="1">
      <c r="A3" s="7"/>
      <c r="B3" s="46" t="s">
        <v>51</v>
      </c>
      <c r="C3" s="47"/>
      <c r="D3" s="47"/>
      <c r="E3" s="47"/>
      <c r="F3" s="9"/>
      <c r="G3" s="46" t="s">
        <v>52</v>
      </c>
      <c r="H3" s="34"/>
      <c r="I3" s="34"/>
      <c r="J3" s="34"/>
      <c r="K3" s="9"/>
      <c r="L3" s="46" t="s">
        <v>57</v>
      </c>
      <c r="M3" s="46"/>
      <c r="N3" s="46"/>
      <c r="O3" s="8"/>
      <c r="P3" s="9"/>
      <c r="Q3" s="46" t="s">
        <v>58</v>
      </c>
      <c r="R3" s="46"/>
      <c r="S3" s="46"/>
      <c r="T3" s="4"/>
    </row>
    <row r="4" spans="1:20" ht="17.25" customHeight="1">
      <c r="A4" s="27" t="s">
        <v>0</v>
      </c>
      <c r="B4" s="38" t="s">
        <v>53</v>
      </c>
      <c r="C4" s="39"/>
      <c r="D4" s="40" t="s">
        <v>54</v>
      </c>
      <c r="E4" s="35"/>
      <c r="F4" s="11"/>
      <c r="G4" s="38" t="s">
        <v>53</v>
      </c>
      <c r="H4" s="38"/>
      <c r="I4" s="38" t="s">
        <v>54</v>
      </c>
      <c r="J4" s="38"/>
      <c r="K4" s="10"/>
      <c r="L4" s="41" t="s">
        <v>53</v>
      </c>
      <c r="M4" s="41"/>
      <c r="N4" s="41" t="s">
        <v>54</v>
      </c>
      <c r="O4" s="41"/>
      <c r="P4" s="10"/>
      <c r="Q4" s="41" t="s">
        <v>53</v>
      </c>
      <c r="R4" s="41"/>
      <c r="S4" s="44" t="s">
        <v>54</v>
      </c>
      <c r="T4" s="45"/>
    </row>
    <row r="5" spans="1:20" ht="12.75" customHeight="1">
      <c r="A5" s="1" t="s">
        <v>48</v>
      </c>
      <c r="B5" s="17">
        <v>204</v>
      </c>
      <c r="C5" s="17"/>
      <c r="D5" s="26">
        <f>B5/$Q5*100</f>
        <v>38.20224719101123</v>
      </c>
      <c r="E5" s="18"/>
      <c r="F5" s="18"/>
      <c r="G5" s="17">
        <v>308</v>
      </c>
      <c r="H5" s="17"/>
      <c r="I5" s="26">
        <f>G5/$Q5*100</f>
        <v>57.67790262172284</v>
      </c>
      <c r="J5" s="18"/>
      <c r="K5" s="18"/>
      <c r="L5" s="17">
        <v>22</v>
      </c>
      <c r="M5" s="17"/>
      <c r="N5" s="26">
        <f>L5/$Q5*100</f>
        <v>4.119850187265917</v>
      </c>
      <c r="O5" s="19"/>
      <c r="P5" s="19"/>
      <c r="Q5" s="17">
        <f>B5+G5+L5</f>
        <v>534</v>
      </c>
      <c r="R5" s="19"/>
      <c r="S5" s="26">
        <f>Q5/$Q5*100</f>
        <v>100</v>
      </c>
      <c r="T5" s="1"/>
    </row>
    <row r="6" spans="1:20" ht="12.75" customHeight="1">
      <c r="A6" s="1" t="s">
        <v>2</v>
      </c>
      <c r="B6" s="17">
        <v>11</v>
      </c>
      <c r="C6" s="17"/>
      <c r="D6" s="26">
        <f aca="true" t="shared" si="0" ref="D6:D55">B6/Q6*100</f>
        <v>39.285714285714285</v>
      </c>
      <c r="E6" s="18"/>
      <c r="F6" s="18"/>
      <c r="G6" s="17">
        <v>17</v>
      </c>
      <c r="H6" s="17"/>
      <c r="I6" s="26">
        <f aca="true" t="shared" si="1" ref="I6:I55">G6/$Q6*100</f>
        <v>60.71428571428571</v>
      </c>
      <c r="J6" s="18"/>
      <c r="K6" s="18"/>
      <c r="L6" s="17">
        <v>0</v>
      </c>
      <c r="M6" s="17"/>
      <c r="N6" s="26">
        <f aca="true" t="shared" si="2" ref="N6:N55">L6/$Q6*100</f>
        <v>0</v>
      </c>
      <c r="O6" s="19"/>
      <c r="P6" s="19"/>
      <c r="Q6" s="17">
        <f aca="true" t="shared" si="3" ref="Q6:Q55">B6+G6+L6</f>
        <v>28</v>
      </c>
      <c r="R6" s="19"/>
      <c r="S6" s="26">
        <f aca="true" t="shared" si="4" ref="S6:S55">Q6/$Q6*100</f>
        <v>100</v>
      </c>
      <c r="T6" s="1"/>
    </row>
    <row r="7" spans="1:20" ht="12.75">
      <c r="A7" s="1" t="s">
        <v>3</v>
      </c>
      <c r="B7" s="17">
        <v>131</v>
      </c>
      <c r="C7" s="17"/>
      <c r="D7" s="26">
        <f t="shared" si="0"/>
        <v>35.989010989010985</v>
      </c>
      <c r="E7" s="18"/>
      <c r="F7" s="18"/>
      <c r="G7" s="17">
        <v>183</v>
      </c>
      <c r="H7" s="17"/>
      <c r="I7" s="26">
        <f t="shared" si="1"/>
        <v>50.27472527472527</v>
      </c>
      <c r="J7" s="18"/>
      <c r="K7" s="18"/>
      <c r="L7" s="17">
        <v>50</v>
      </c>
      <c r="M7" s="17"/>
      <c r="N7" s="26">
        <f t="shared" si="2"/>
        <v>13.736263736263737</v>
      </c>
      <c r="O7" s="19"/>
      <c r="P7" s="19"/>
      <c r="Q7" s="17">
        <f t="shared" si="3"/>
        <v>364</v>
      </c>
      <c r="R7" s="19"/>
      <c r="S7" s="26">
        <f t="shared" si="4"/>
        <v>100</v>
      </c>
      <c r="T7" s="1"/>
    </row>
    <row r="8" spans="1:20" ht="12.75">
      <c r="A8" s="1" t="s">
        <v>4</v>
      </c>
      <c r="B8" s="17">
        <v>95</v>
      </c>
      <c r="C8" s="17"/>
      <c r="D8" s="26">
        <f t="shared" si="0"/>
        <v>32.31292517006803</v>
      </c>
      <c r="E8" s="18"/>
      <c r="F8" s="18"/>
      <c r="G8" s="17">
        <v>160</v>
      </c>
      <c r="H8" s="17"/>
      <c r="I8" s="26">
        <f t="shared" si="1"/>
        <v>54.421768707483</v>
      </c>
      <c r="J8" s="18"/>
      <c r="K8" s="18"/>
      <c r="L8" s="17">
        <v>39</v>
      </c>
      <c r="M8" s="17"/>
      <c r="N8" s="26">
        <f t="shared" si="2"/>
        <v>13.26530612244898</v>
      </c>
      <c r="O8" s="19"/>
      <c r="P8" s="19"/>
      <c r="Q8" s="17">
        <f t="shared" si="3"/>
        <v>294</v>
      </c>
      <c r="R8" s="19"/>
      <c r="S8" s="26">
        <f t="shared" si="4"/>
        <v>100</v>
      </c>
      <c r="T8" s="1"/>
    </row>
    <row r="9" spans="1:20" ht="12.75">
      <c r="A9" s="1" t="s">
        <v>5</v>
      </c>
      <c r="B9" s="17">
        <v>917</v>
      </c>
      <c r="C9" s="17"/>
      <c r="D9" s="26">
        <f>B9/Q9*100</f>
        <v>53.50058343057176</v>
      </c>
      <c r="E9" s="18"/>
      <c r="F9" s="18"/>
      <c r="G9" s="17">
        <v>499</v>
      </c>
      <c r="H9" s="17"/>
      <c r="I9" s="26">
        <f>G9/$Q9*100</f>
        <v>29.11318553092182</v>
      </c>
      <c r="J9" s="18"/>
      <c r="K9" s="18"/>
      <c r="L9" s="17">
        <v>298</v>
      </c>
      <c r="M9" s="17"/>
      <c r="N9" s="26">
        <f>L9/$Q9*100</f>
        <v>17.386231038506416</v>
      </c>
      <c r="O9" s="19"/>
      <c r="P9" s="19"/>
      <c r="Q9" s="17">
        <f>B9+G9+L9</f>
        <v>1714</v>
      </c>
      <c r="R9" s="17"/>
      <c r="S9" s="26">
        <f>Q9/$Q9*100</f>
        <v>100</v>
      </c>
      <c r="T9" s="1"/>
    </row>
    <row r="10" spans="1:20" ht="12.75">
      <c r="A10" s="1" t="s">
        <v>6</v>
      </c>
      <c r="B10" s="17">
        <v>129</v>
      </c>
      <c r="C10" s="17"/>
      <c r="D10" s="26">
        <f t="shared" si="0"/>
        <v>47.08029197080292</v>
      </c>
      <c r="E10" s="18"/>
      <c r="F10" s="18"/>
      <c r="G10" s="17">
        <v>142</v>
      </c>
      <c r="H10" s="17"/>
      <c r="I10" s="26">
        <f t="shared" si="1"/>
        <v>51.82481751824818</v>
      </c>
      <c r="J10" s="18"/>
      <c r="K10" s="18"/>
      <c r="L10" s="17">
        <v>3</v>
      </c>
      <c r="M10" s="17"/>
      <c r="N10" s="26">
        <f t="shared" si="2"/>
        <v>1.094890510948905</v>
      </c>
      <c r="O10" s="19"/>
      <c r="P10" s="19"/>
      <c r="Q10" s="17">
        <f t="shared" si="3"/>
        <v>274</v>
      </c>
      <c r="R10" s="19"/>
      <c r="S10" s="26">
        <f t="shared" si="4"/>
        <v>100</v>
      </c>
      <c r="T10" s="1"/>
    </row>
    <row r="11" spans="1:20" ht="12.75">
      <c r="A11" s="1" t="s">
        <v>7</v>
      </c>
      <c r="B11" s="17">
        <v>69</v>
      </c>
      <c r="C11" s="17"/>
      <c r="D11" s="26">
        <f t="shared" si="0"/>
        <v>38.12154696132597</v>
      </c>
      <c r="E11" s="18"/>
      <c r="F11" s="18"/>
      <c r="G11" s="17">
        <v>90</v>
      </c>
      <c r="H11" s="17"/>
      <c r="I11" s="26">
        <f t="shared" si="1"/>
        <v>49.72375690607735</v>
      </c>
      <c r="J11" s="18"/>
      <c r="K11" s="18"/>
      <c r="L11" s="17">
        <v>22</v>
      </c>
      <c r="M11" s="17"/>
      <c r="N11" s="26">
        <f t="shared" si="2"/>
        <v>12.154696132596685</v>
      </c>
      <c r="O11" s="19"/>
      <c r="P11" s="19"/>
      <c r="Q11" s="17">
        <f t="shared" si="3"/>
        <v>181</v>
      </c>
      <c r="R11" s="19"/>
      <c r="S11" s="26">
        <f t="shared" si="4"/>
        <v>100</v>
      </c>
      <c r="T11" s="1"/>
    </row>
    <row r="12" spans="1:20" ht="12.75">
      <c r="A12" s="1" t="s">
        <v>8</v>
      </c>
      <c r="B12" s="17">
        <v>20</v>
      </c>
      <c r="C12" s="17"/>
      <c r="D12" s="26">
        <f t="shared" si="0"/>
        <v>28.985507246376812</v>
      </c>
      <c r="E12" s="18"/>
      <c r="F12" s="18"/>
      <c r="G12" s="17">
        <v>47</v>
      </c>
      <c r="H12" s="17"/>
      <c r="I12" s="26">
        <f t="shared" si="1"/>
        <v>68.11594202898551</v>
      </c>
      <c r="J12" s="18"/>
      <c r="K12" s="18"/>
      <c r="L12" s="17">
        <v>2</v>
      </c>
      <c r="M12" s="17"/>
      <c r="N12" s="26">
        <f t="shared" si="2"/>
        <v>2.898550724637681</v>
      </c>
      <c r="O12" s="19"/>
      <c r="P12" s="19"/>
      <c r="Q12" s="17">
        <f t="shared" si="3"/>
        <v>69</v>
      </c>
      <c r="R12" s="19"/>
      <c r="S12" s="26">
        <f t="shared" si="4"/>
        <v>100</v>
      </c>
      <c r="T12" s="1"/>
    </row>
    <row r="13" spans="1:20" ht="12.75">
      <c r="A13" s="1" t="s">
        <v>50</v>
      </c>
      <c r="B13" s="17">
        <v>4</v>
      </c>
      <c r="C13" s="17"/>
      <c r="D13" s="26">
        <f t="shared" si="0"/>
        <v>22.22222222222222</v>
      </c>
      <c r="E13" s="18"/>
      <c r="F13" s="18"/>
      <c r="G13" s="17">
        <v>7</v>
      </c>
      <c r="H13" s="17"/>
      <c r="I13" s="26">
        <f t="shared" si="1"/>
        <v>38.88888888888889</v>
      </c>
      <c r="J13" s="18"/>
      <c r="K13" s="18"/>
      <c r="L13" s="17">
        <v>7</v>
      </c>
      <c r="M13" s="17"/>
      <c r="N13" s="26">
        <f t="shared" si="2"/>
        <v>38.88888888888889</v>
      </c>
      <c r="O13" s="19"/>
      <c r="P13" s="19"/>
      <c r="Q13" s="17">
        <f t="shared" si="3"/>
        <v>18</v>
      </c>
      <c r="R13" s="19"/>
      <c r="S13" s="26">
        <f t="shared" si="4"/>
        <v>100</v>
      </c>
      <c r="T13" s="1"/>
    </row>
    <row r="14" spans="1:20" ht="12.75">
      <c r="A14" s="1" t="s">
        <v>9</v>
      </c>
      <c r="B14" s="17">
        <v>523</v>
      </c>
      <c r="C14" s="17"/>
      <c r="D14" s="26">
        <f t="shared" si="0"/>
        <v>37.734487734487736</v>
      </c>
      <c r="E14" s="18"/>
      <c r="F14" s="18"/>
      <c r="G14" s="17">
        <v>836</v>
      </c>
      <c r="H14" s="17"/>
      <c r="I14" s="26">
        <f t="shared" si="1"/>
        <v>60.317460317460316</v>
      </c>
      <c r="J14" s="18"/>
      <c r="K14" s="18"/>
      <c r="L14" s="17">
        <v>27</v>
      </c>
      <c r="M14" s="17"/>
      <c r="N14" s="26">
        <f t="shared" si="2"/>
        <v>1.948051948051948</v>
      </c>
      <c r="O14" s="19"/>
      <c r="P14" s="19"/>
      <c r="Q14" s="17">
        <f t="shared" si="3"/>
        <v>1386</v>
      </c>
      <c r="R14" s="17"/>
      <c r="S14" s="26">
        <f t="shared" si="4"/>
        <v>100</v>
      </c>
      <c r="T14" s="1"/>
    </row>
    <row r="15" spans="1:20" ht="12.75">
      <c r="A15" s="1" t="s">
        <v>10</v>
      </c>
      <c r="B15" s="17">
        <v>337</v>
      </c>
      <c r="C15" s="17"/>
      <c r="D15" s="26">
        <f t="shared" si="0"/>
        <v>42.87531806615776</v>
      </c>
      <c r="E15" s="18"/>
      <c r="F15" s="18"/>
      <c r="G15" s="17">
        <v>351</v>
      </c>
      <c r="H15" s="17"/>
      <c r="I15" s="26">
        <f t="shared" si="1"/>
        <v>44.656488549618324</v>
      </c>
      <c r="J15" s="18"/>
      <c r="K15" s="18"/>
      <c r="L15" s="17">
        <v>98</v>
      </c>
      <c r="M15" s="17"/>
      <c r="N15" s="26">
        <f t="shared" si="2"/>
        <v>12.46819338422392</v>
      </c>
      <c r="O15" s="19"/>
      <c r="P15" s="19"/>
      <c r="Q15" s="17">
        <f t="shared" si="3"/>
        <v>786</v>
      </c>
      <c r="R15" s="19"/>
      <c r="S15" s="26">
        <f t="shared" si="4"/>
        <v>100</v>
      </c>
      <c r="T15" s="1"/>
    </row>
    <row r="16" spans="1:20" ht="12.75">
      <c r="A16" s="1" t="s">
        <v>49</v>
      </c>
      <c r="B16" s="17">
        <v>23</v>
      </c>
      <c r="C16" s="17"/>
      <c r="D16" s="26">
        <f t="shared" si="0"/>
        <v>37.704918032786885</v>
      </c>
      <c r="E16" s="18"/>
      <c r="F16" s="18"/>
      <c r="G16" s="17">
        <v>29</v>
      </c>
      <c r="H16" s="17"/>
      <c r="I16" s="26">
        <f t="shared" si="1"/>
        <v>47.540983606557376</v>
      </c>
      <c r="J16" s="18"/>
      <c r="K16" s="18"/>
      <c r="L16" s="17">
        <v>9</v>
      </c>
      <c r="M16" s="17"/>
      <c r="N16" s="26">
        <f t="shared" si="2"/>
        <v>14.754098360655737</v>
      </c>
      <c r="O16" s="19"/>
      <c r="P16" s="19"/>
      <c r="Q16" s="17">
        <f t="shared" si="3"/>
        <v>61</v>
      </c>
      <c r="R16" s="19"/>
      <c r="S16" s="26">
        <f t="shared" si="4"/>
        <v>100</v>
      </c>
      <c r="T16" s="1"/>
    </row>
    <row r="17" spans="1:22" ht="12.75">
      <c r="A17" s="1" t="s">
        <v>11</v>
      </c>
      <c r="B17" s="17">
        <v>42</v>
      </c>
      <c r="C17" s="17"/>
      <c r="D17" s="26">
        <f t="shared" si="0"/>
        <v>35.8974358974359</v>
      </c>
      <c r="E17" s="18"/>
      <c r="F17" s="18"/>
      <c r="G17" s="17">
        <v>69</v>
      </c>
      <c r="H17" s="17"/>
      <c r="I17" s="26">
        <f t="shared" si="1"/>
        <v>58.97435897435898</v>
      </c>
      <c r="J17" s="18"/>
      <c r="K17" s="18"/>
      <c r="L17" s="17">
        <v>6</v>
      </c>
      <c r="M17" s="17"/>
      <c r="N17" s="26">
        <f t="shared" si="2"/>
        <v>5.128205128205128</v>
      </c>
      <c r="O17" s="19"/>
      <c r="P17" s="19"/>
      <c r="Q17" s="17">
        <f t="shared" si="3"/>
        <v>117</v>
      </c>
      <c r="R17" s="19"/>
      <c r="S17" s="26">
        <f t="shared" si="4"/>
        <v>100</v>
      </c>
      <c r="T17" s="1"/>
      <c r="V17" s="20"/>
    </row>
    <row r="18" spans="1:20" ht="12.75">
      <c r="A18" s="1" t="s">
        <v>12</v>
      </c>
      <c r="B18" s="17">
        <v>234</v>
      </c>
      <c r="C18" s="17"/>
      <c r="D18" s="26">
        <f t="shared" si="0"/>
        <v>34.31085043988269</v>
      </c>
      <c r="E18" s="18"/>
      <c r="F18" s="18"/>
      <c r="G18" s="17">
        <v>311</v>
      </c>
      <c r="H18" s="17"/>
      <c r="I18" s="26">
        <f t="shared" si="1"/>
        <v>45.60117302052786</v>
      </c>
      <c r="J18" s="18"/>
      <c r="K18" s="18"/>
      <c r="L18" s="17">
        <v>137</v>
      </c>
      <c r="M18" s="17"/>
      <c r="N18" s="26">
        <f t="shared" si="2"/>
        <v>20.08797653958944</v>
      </c>
      <c r="O18" s="19"/>
      <c r="P18" s="19"/>
      <c r="Q18" s="17">
        <f t="shared" si="3"/>
        <v>682</v>
      </c>
      <c r="R18" s="19"/>
      <c r="S18" s="26">
        <f t="shared" si="4"/>
        <v>100</v>
      </c>
      <c r="T18" s="1"/>
    </row>
    <row r="19" spans="1:20" ht="12.75">
      <c r="A19" s="1" t="s">
        <v>13</v>
      </c>
      <c r="B19" s="17">
        <v>203</v>
      </c>
      <c r="C19" s="17"/>
      <c r="D19" s="26">
        <f t="shared" si="0"/>
        <v>43.00847457627119</v>
      </c>
      <c r="E19" s="18"/>
      <c r="F19" s="18"/>
      <c r="G19" s="17">
        <v>222</v>
      </c>
      <c r="H19" s="17"/>
      <c r="I19" s="26">
        <f t="shared" si="1"/>
        <v>47.03389830508475</v>
      </c>
      <c r="J19" s="18"/>
      <c r="K19" s="18"/>
      <c r="L19" s="17">
        <v>47</v>
      </c>
      <c r="M19" s="17"/>
      <c r="N19" s="26">
        <f t="shared" si="2"/>
        <v>9.957627118644067</v>
      </c>
      <c r="O19" s="19"/>
      <c r="P19" s="19"/>
      <c r="Q19" s="17">
        <f t="shared" si="3"/>
        <v>472</v>
      </c>
      <c r="R19" s="19"/>
      <c r="S19" s="26">
        <f t="shared" si="4"/>
        <v>100</v>
      </c>
      <c r="T19" s="1"/>
    </row>
    <row r="20" spans="1:20" ht="12.75">
      <c r="A20" s="1" t="s">
        <v>14</v>
      </c>
      <c r="B20" s="17">
        <v>107</v>
      </c>
      <c r="C20" s="17"/>
      <c r="D20" s="26">
        <f t="shared" si="0"/>
        <v>41.63424124513619</v>
      </c>
      <c r="E20" s="18"/>
      <c r="F20" s="18"/>
      <c r="G20" s="17">
        <v>98</v>
      </c>
      <c r="H20" s="17"/>
      <c r="I20" s="26">
        <f t="shared" si="1"/>
        <v>38.13229571984436</v>
      </c>
      <c r="J20" s="18"/>
      <c r="K20" s="18"/>
      <c r="L20" s="17">
        <v>52</v>
      </c>
      <c r="M20" s="17"/>
      <c r="N20" s="26">
        <f t="shared" si="2"/>
        <v>20.233463035019454</v>
      </c>
      <c r="O20" s="19"/>
      <c r="P20" s="19"/>
      <c r="Q20" s="17">
        <f t="shared" si="3"/>
        <v>257</v>
      </c>
      <c r="R20" s="19"/>
      <c r="S20" s="26">
        <f t="shared" si="4"/>
        <v>100</v>
      </c>
      <c r="T20" s="1"/>
    </row>
    <row r="21" spans="1:20" ht="12.75">
      <c r="A21" s="1" t="s">
        <v>15</v>
      </c>
      <c r="B21" s="17">
        <v>77</v>
      </c>
      <c r="C21" s="17"/>
      <c r="D21" s="26">
        <f t="shared" si="0"/>
        <v>33.189655172413794</v>
      </c>
      <c r="E21" s="18"/>
      <c r="F21" s="18"/>
      <c r="G21" s="17">
        <v>127</v>
      </c>
      <c r="H21" s="17"/>
      <c r="I21" s="26">
        <f t="shared" si="1"/>
        <v>54.741379310344826</v>
      </c>
      <c r="J21" s="18"/>
      <c r="K21" s="18"/>
      <c r="L21" s="17">
        <v>28</v>
      </c>
      <c r="M21" s="17"/>
      <c r="N21" s="26">
        <f t="shared" si="2"/>
        <v>12.068965517241379</v>
      </c>
      <c r="O21" s="19"/>
      <c r="P21" s="19"/>
      <c r="Q21" s="17">
        <f t="shared" si="3"/>
        <v>232</v>
      </c>
      <c r="R21" s="19"/>
      <c r="S21" s="26">
        <f t="shared" si="4"/>
        <v>100</v>
      </c>
      <c r="T21" s="1"/>
    </row>
    <row r="22" spans="1:20" ht="12.75">
      <c r="A22" s="1" t="s">
        <v>16</v>
      </c>
      <c r="B22" s="17">
        <v>156</v>
      </c>
      <c r="C22" s="17"/>
      <c r="D22" s="26">
        <f t="shared" si="0"/>
        <v>36.27906976744186</v>
      </c>
      <c r="E22" s="18"/>
      <c r="F22" s="18"/>
      <c r="G22" s="17">
        <v>269</v>
      </c>
      <c r="H22" s="17"/>
      <c r="I22" s="26">
        <f t="shared" si="1"/>
        <v>62.558139534883715</v>
      </c>
      <c r="J22" s="18"/>
      <c r="K22" s="18"/>
      <c r="L22" s="17">
        <v>5</v>
      </c>
      <c r="M22" s="17"/>
      <c r="N22" s="26">
        <f t="shared" si="2"/>
        <v>1.1627906976744187</v>
      </c>
      <c r="O22" s="19"/>
      <c r="P22" s="19"/>
      <c r="Q22" s="17">
        <f t="shared" si="3"/>
        <v>430</v>
      </c>
      <c r="R22" s="19"/>
      <c r="S22" s="26">
        <f t="shared" si="4"/>
        <v>100</v>
      </c>
      <c r="T22" s="1"/>
    </row>
    <row r="23" spans="1:20" ht="12.75">
      <c r="A23" s="1" t="s">
        <v>17</v>
      </c>
      <c r="B23" s="17">
        <v>127</v>
      </c>
      <c r="C23" s="17"/>
      <c r="D23" s="26">
        <f t="shared" si="0"/>
        <v>30.09478672985782</v>
      </c>
      <c r="E23" s="18"/>
      <c r="F23" s="18"/>
      <c r="G23" s="17">
        <v>232</v>
      </c>
      <c r="H23" s="17"/>
      <c r="I23" s="26">
        <f t="shared" si="1"/>
        <v>54.976303317535546</v>
      </c>
      <c r="J23" s="18"/>
      <c r="K23" s="18"/>
      <c r="L23" s="17">
        <v>63</v>
      </c>
      <c r="M23" s="17"/>
      <c r="N23" s="26">
        <f t="shared" si="2"/>
        <v>14.928909952606634</v>
      </c>
      <c r="O23" s="19"/>
      <c r="P23" s="19"/>
      <c r="Q23" s="17">
        <f t="shared" si="3"/>
        <v>422</v>
      </c>
      <c r="R23" s="19"/>
      <c r="S23" s="26">
        <f t="shared" si="4"/>
        <v>100</v>
      </c>
      <c r="T23" s="1"/>
    </row>
    <row r="24" spans="1:20" ht="12.75">
      <c r="A24" s="1" t="s">
        <v>19</v>
      </c>
      <c r="B24" s="17">
        <v>37</v>
      </c>
      <c r="C24" s="17"/>
      <c r="D24" s="26">
        <f t="shared" si="0"/>
        <v>36.633663366336634</v>
      </c>
      <c r="E24" s="18"/>
      <c r="F24" s="18"/>
      <c r="G24" s="17">
        <v>58</v>
      </c>
      <c r="H24" s="17"/>
      <c r="I24" s="26">
        <f t="shared" si="1"/>
        <v>57.42574257425742</v>
      </c>
      <c r="J24" s="18"/>
      <c r="K24" s="18"/>
      <c r="L24" s="17">
        <v>6</v>
      </c>
      <c r="M24" s="17"/>
      <c r="N24" s="26">
        <f t="shared" si="2"/>
        <v>5.9405940594059405</v>
      </c>
      <c r="O24" s="19"/>
      <c r="P24" s="19"/>
      <c r="Q24" s="17">
        <f t="shared" si="3"/>
        <v>101</v>
      </c>
      <c r="R24" s="19"/>
      <c r="S24" s="26">
        <f t="shared" si="4"/>
        <v>100</v>
      </c>
      <c r="T24" s="1"/>
    </row>
    <row r="25" spans="1:20" ht="12.75">
      <c r="A25" s="1" t="s">
        <v>18</v>
      </c>
      <c r="B25" s="17">
        <v>167</v>
      </c>
      <c r="C25" s="17"/>
      <c r="D25" s="26">
        <f t="shared" si="0"/>
        <v>55.29801324503312</v>
      </c>
      <c r="E25" s="18"/>
      <c r="F25" s="18"/>
      <c r="G25" s="17">
        <v>117</v>
      </c>
      <c r="H25" s="17"/>
      <c r="I25" s="26">
        <f t="shared" si="1"/>
        <v>38.741721854304636</v>
      </c>
      <c r="J25" s="18"/>
      <c r="K25" s="18"/>
      <c r="L25" s="17">
        <v>18</v>
      </c>
      <c r="M25" s="17"/>
      <c r="N25" s="26">
        <f t="shared" si="2"/>
        <v>5.960264900662252</v>
      </c>
      <c r="O25" s="19"/>
      <c r="P25" s="19"/>
      <c r="Q25" s="17">
        <f t="shared" si="3"/>
        <v>302</v>
      </c>
      <c r="R25" s="19"/>
      <c r="S25" s="26">
        <f t="shared" si="4"/>
        <v>100</v>
      </c>
      <c r="T25" s="1"/>
    </row>
    <row r="26" spans="1:20" ht="12.75">
      <c r="A26" s="1" t="s">
        <v>20</v>
      </c>
      <c r="B26" s="17">
        <v>63</v>
      </c>
      <c r="C26" s="17"/>
      <c r="D26" s="26">
        <f t="shared" si="0"/>
        <v>25.925925925925924</v>
      </c>
      <c r="E26" s="18"/>
      <c r="F26" s="18"/>
      <c r="G26" s="17">
        <v>128</v>
      </c>
      <c r="H26" s="17"/>
      <c r="I26" s="26">
        <f t="shared" si="1"/>
        <v>52.674897119341566</v>
      </c>
      <c r="J26" s="18"/>
      <c r="K26" s="18"/>
      <c r="L26" s="17">
        <v>52</v>
      </c>
      <c r="M26" s="17"/>
      <c r="N26" s="26">
        <f t="shared" si="2"/>
        <v>21.39917695473251</v>
      </c>
      <c r="O26" s="19"/>
      <c r="P26" s="19"/>
      <c r="Q26" s="17">
        <f t="shared" si="3"/>
        <v>243</v>
      </c>
      <c r="R26" s="19"/>
      <c r="S26" s="26">
        <f t="shared" si="4"/>
        <v>100</v>
      </c>
      <c r="T26" s="1"/>
    </row>
    <row r="27" spans="1:20" ht="12.75">
      <c r="A27" s="1" t="s">
        <v>21</v>
      </c>
      <c r="B27" s="17">
        <v>364</v>
      </c>
      <c r="C27" s="17"/>
      <c r="D27" s="26">
        <f t="shared" si="0"/>
        <v>51.267605633802816</v>
      </c>
      <c r="E27" s="18"/>
      <c r="F27" s="18"/>
      <c r="G27" s="17">
        <v>260</v>
      </c>
      <c r="H27" s="17"/>
      <c r="I27" s="26">
        <f t="shared" si="1"/>
        <v>36.61971830985916</v>
      </c>
      <c r="J27" s="18"/>
      <c r="K27" s="18"/>
      <c r="L27" s="17">
        <v>86</v>
      </c>
      <c r="M27" s="17"/>
      <c r="N27" s="26">
        <f t="shared" si="2"/>
        <v>12.112676056338028</v>
      </c>
      <c r="O27" s="19"/>
      <c r="P27" s="19"/>
      <c r="Q27" s="17">
        <f t="shared" si="3"/>
        <v>710</v>
      </c>
      <c r="R27" s="19"/>
      <c r="S27" s="26">
        <f t="shared" si="4"/>
        <v>100</v>
      </c>
      <c r="T27" s="1"/>
    </row>
    <row r="28" spans="1:20" ht="12.75">
      <c r="A28" s="1" t="s">
        <v>22</v>
      </c>
      <c r="B28" s="17">
        <v>129</v>
      </c>
      <c r="C28" s="17"/>
      <c r="D28" s="26">
        <f t="shared" si="0"/>
        <v>37.5</v>
      </c>
      <c r="E28" s="18"/>
      <c r="F28" s="18"/>
      <c r="G28" s="17">
        <v>174</v>
      </c>
      <c r="H28" s="17"/>
      <c r="I28" s="26">
        <f t="shared" si="1"/>
        <v>50.58139534883721</v>
      </c>
      <c r="J28" s="18"/>
      <c r="K28" s="18"/>
      <c r="L28" s="2">
        <v>41</v>
      </c>
      <c r="M28" s="17"/>
      <c r="N28" s="26">
        <f t="shared" si="2"/>
        <v>11.918604651162791</v>
      </c>
      <c r="O28" s="19"/>
      <c r="P28" s="19"/>
      <c r="Q28" s="17">
        <f t="shared" si="3"/>
        <v>344</v>
      </c>
      <c r="R28" s="19"/>
      <c r="S28" s="26">
        <f t="shared" si="4"/>
        <v>100</v>
      </c>
      <c r="T28" s="1"/>
    </row>
    <row r="29" spans="1:20" ht="12.75">
      <c r="A29" s="1" t="s">
        <v>55</v>
      </c>
      <c r="B29" s="17">
        <v>144</v>
      </c>
      <c r="C29" s="17"/>
      <c r="D29" s="26">
        <f t="shared" si="0"/>
        <v>28.290766208251473</v>
      </c>
      <c r="E29" s="18"/>
      <c r="F29" s="18"/>
      <c r="G29" s="17">
        <v>354</v>
      </c>
      <c r="H29" s="17"/>
      <c r="I29" s="26">
        <f t="shared" si="1"/>
        <v>69.54813359528488</v>
      </c>
      <c r="J29" s="18"/>
      <c r="K29" s="18"/>
      <c r="L29" s="17">
        <v>11</v>
      </c>
      <c r="M29" s="17"/>
      <c r="N29" s="26">
        <f t="shared" si="2"/>
        <v>2.161100196463654</v>
      </c>
      <c r="O29" s="19"/>
      <c r="P29" s="19"/>
      <c r="Q29" s="17">
        <f t="shared" si="3"/>
        <v>509</v>
      </c>
      <c r="R29" s="19"/>
      <c r="S29" s="26">
        <f t="shared" si="4"/>
        <v>100</v>
      </c>
      <c r="T29" s="1"/>
    </row>
    <row r="30" spans="1:20" ht="12.75">
      <c r="A30" s="1" t="s">
        <v>23</v>
      </c>
      <c r="B30" s="17">
        <v>198</v>
      </c>
      <c r="C30" s="17"/>
      <c r="D30" s="26">
        <f t="shared" si="0"/>
        <v>33.38954468802699</v>
      </c>
      <c r="E30" s="18"/>
      <c r="F30" s="18"/>
      <c r="G30" s="17">
        <v>326</v>
      </c>
      <c r="H30" s="17"/>
      <c r="I30" s="26">
        <f t="shared" si="1"/>
        <v>54.97470489038786</v>
      </c>
      <c r="J30" s="18"/>
      <c r="K30" s="18"/>
      <c r="L30" s="17">
        <v>69</v>
      </c>
      <c r="M30" s="17"/>
      <c r="N30" s="26">
        <f t="shared" si="2"/>
        <v>11.63575042158516</v>
      </c>
      <c r="O30" s="19"/>
      <c r="P30" s="19"/>
      <c r="Q30" s="17">
        <f t="shared" si="3"/>
        <v>593</v>
      </c>
      <c r="R30" s="19"/>
      <c r="S30" s="26">
        <f t="shared" si="4"/>
        <v>100</v>
      </c>
      <c r="T30" s="1"/>
    </row>
    <row r="31" spans="1:20" ht="12.75">
      <c r="A31" s="1" t="s">
        <v>24</v>
      </c>
      <c r="B31" s="17">
        <v>38</v>
      </c>
      <c r="C31" s="17"/>
      <c r="D31" s="26">
        <f t="shared" si="0"/>
        <v>37.254901960784316</v>
      </c>
      <c r="E31" s="18"/>
      <c r="F31" s="18"/>
      <c r="G31" s="17">
        <v>56</v>
      </c>
      <c r="H31" s="17"/>
      <c r="I31" s="26">
        <f t="shared" si="1"/>
        <v>54.90196078431373</v>
      </c>
      <c r="J31" s="18"/>
      <c r="K31" s="18"/>
      <c r="L31" s="17">
        <v>8</v>
      </c>
      <c r="M31" s="17"/>
      <c r="N31" s="26">
        <f t="shared" si="2"/>
        <v>7.8431372549019605</v>
      </c>
      <c r="O31" s="19"/>
      <c r="P31" s="19"/>
      <c r="Q31" s="17">
        <f t="shared" si="3"/>
        <v>102</v>
      </c>
      <c r="R31" s="19"/>
      <c r="S31" s="26">
        <f t="shared" si="4"/>
        <v>100</v>
      </c>
      <c r="T31" s="1"/>
    </row>
    <row r="32" spans="1:20" ht="12.75">
      <c r="A32" s="1" t="s">
        <v>26</v>
      </c>
      <c r="B32" s="17">
        <v>35</v>
      </c>
      <c r="C32" s="17"/>
      <c r="D32" s="26">
        <f t="shared" si="0"/>
        <v>27.131782945736433</v>
      </c>
      <c r="E32" s="18"/>
      <c r="F32" s="18"/>
      <c r="G32" s="17">
        <v>76</v>
      </c>
      <c r="H32" s="17"/>
      <c r="I32" s="26">
        <f t="shared" si="1"/>
        <v>58.91472868217055</v>
      </c>
      <c r="J32" s="18"/>
      <c r="K32" s="18"/>
      <c r="L32" s="17">
        <v>18</v>
      </c>
      <c r="M32" s="17"/>
      <c r="N32" s="26">
        <f t="shared" si="2"/>
        <v>13.953488372093023</v>
      </c>
      <c r="O32" s="19"/>
      <c r="P32" s="19"/>
      <c r="Q32" s="17">
        <f t="shared" si="3"/>
        <v>129</v>
      </c>
      <c r="R32" s="19"/>
      <c r="S32" s="26">
        <f t="shared" si="4"/>
        <v>100</v>
      </c>
      <c r="T32" s="1"/>
    </row>
    <row r="33" spans="1:20" ht="12.75">
      <c r="A33" s="1" t="s">
        <v>25</v>
      </c>
      <c r="B33" s="17">
        <v>52</v>
      </c>
      <c r="C33" s="17"/>
      <c r="D33" s="26">
        <f t="shared" si="0"/>
        <v>38.23529411764706</v>
      </c>
      <c r="E33" s="18"/>
      <c r="F33" s="18"/>
      <c r="G33" s="17">
        <v>81</v>
      </c>
      <c r="H33" s="17"/>
      <c r="I33" s="26">
        <f t="shared" si="1"/>
        <v>59.55882352941176</v>
      </c>
      <c r="J33" s="18"/>
      <c r="K33" s="18"/>
      <c r="L33" s="17">
        <v>3</v>
      </c>
      <c r="M33" s="17"/>
      <c r="N33" s="26">
        <f t="shared" si="2"/>
        <v>2.2058823529411766</v>
      </c>
      <c r="O33" s="19"/>
      <c r="P33" s="19"/>
      <c r="Q33" s="17">
        <f t="shared" si="3"/>
        <v>136</v>
      </c>
      <c r="R33" s="19"/>
      <c r="S33" s="26">
        <f t="shared" si="4"/>
        <v>100</v>
      </c>
      <c r="T33" s="1"/>
    </row>
    <row r="34" spans="1:20" ht="12.75">
      <c r="A34" s="1" t="s">
        <v>27</v>
      </c>
      <c r="B34" s="17">
        <v>13</v>
      </c>
      <c r="C34" s="17"/>
      <c r="D34" s="26">
        <f t="shared" si="0"/>
        <v>20.967741935483872</v>
      </c>
      <c r="E34" s="18"/>
      <c r="F34" s="18"/>
      <c r="G34" s="17">
        <v>43</v>
      </c>
      <c r="H34" s="17"/>
      <c r="I34" s="26">
        <f t="shared" si="1"/>
        <v>69.35483870967742</v>
      </c>
      <c r="J34" s="18"/>
      <c r="K34" s="18"/>
      <c r="L34" s="17">
        <v>6</v>
      </c>
      <c r="M34" s="17"/>
      <c r="N34" s="26">
        <f t="shared" si="2"/>
        <v>9.67741935483871</v>
      </c>
      <c r="O34" s="19"/>
      <c r="P34" s="19"/>
      <c r="Q34" s="17">
        <f t="shared" si="3"/>
        <v>62</v>
      </c>
      <c r="R34" s="19"/>
      <c r="S34" s="26">
        <f t="shared" si="4"/>
        <v>100</v>
      </c>
      <c r="T34" s="1"/>
    </row>
    <row r="35" spans="1:20" s="29" customFormat="1" ht="15.75">
      <c r="A35" s="28" t="s">
        <v>28</v>
      </c>
      <c r="B35" s="30">
        <v>161</v>
      </c>
      <c r="C35" s="30"/>
      <c r="D35" s="31">
        <f t="shared" si="0"/>
        <v>42.368421052631575</v>
      </c>
      <c r="E35" s="32"/>
      <c r="F35" s="32"/>
      <c r="G35" s="29">
        <v>197</v>
      </c>
      <c r="H35" s="30"/>
      <c r="I35" s="31">
        <f t="shared" si="1"/>
        <v>51.84210526315789</v>
      </c>
      <c r="J35" s="32"/>
      <c r="K35" s="32"/>
      <c r="L35" s="30">
        <v>22</v>
      </c>
      <c r="M35" s="30"/>
      <c r="N35" s="31">
        <f t="shared" si="2"/>
        <v>5.7894736842105265</v>
      </c>
      <c r="O35" s="33"/>
      <c r="P35" s="33"/>
      <c r="Q35" s="30">
        <f t="shared" si="3"/>
        <v>380</v>
      </c>
      <c r="R35" s="33"/>
      <c r="S35" s="31">
        <f t="shared" si="4"/>
        <v>100</v>
      </c>
      <c r="T35" s="28"/>
    </row>
    <row r="36" spans="1:20" ht="12.75">
      <c r="A36" s="1" t="s">
        <v>29</v>
      </c>
      <c r="B36" s="17">
        <v>72</v>
      </c>
      <c r="C36" s="17"/>
      <c r="D36" s="26">
        <f t="shared" si="0"/>
        <v>41.86046511627907</v>
      </c>
      <c r="E36" s="18"/>
      <c r="F36" s="18"/>
      <c r="G36" s="17">
        <v>90</v>
      </c>
      <c r="H36" s="17"/>
      <c r="I36" s="26">
        <f t="shared" si="1"/>
        <v>52.32558139534884</v>
      </c>
      <c r="J36" s="18"/>
      <c r="K36" s="18"/>
      <c r="L36" s="17">
        <v>10</v>
      </c>
      <c r="M36" s="17"/>
      <c r="N36" s="26">
        <f t="shared" si="2"/>
        <v>5.813953488372093</v>
      </c>
      <c r="O36" s="19"/>
      <c r="P36" s="19"/>
      <c r="Q36" s="17">
        <f t="shared" si="3"/>
        <v>172</v>
      </c>
      <c r="R36" s="19"/>
      <c r="S36" s="26">
        <f t="shared" si="4"/>
        <v>100</v>
      </c>
      <c r="T36" s="1"/>
    </row>
    <row r="37" spans="1:20" ht="12.75" customHeight="1">
      <c r="A37" s="25" t="s">
        <v>30</v>
      </c>
      <c r="B37" s="17">
        <v>360</v>
      </c>
      <c r="C37" s="17"/>
      <c r="D37" s="26">
        <f t="shared" si="0"/>
        <v>50.77574047954866</v>
      </c>
      <c r="E37" s="18"/>
      <c r="F37" s="18"/>
      <c r="G37" s="17">
        <v>290</v>
      </c>
      <c r="H37" s="17"/>
      <c r="I37" s="26">
        <f t="shared" si="1"/>
        <v>40.90267983074753</v>
      </c>
      <c r="J37" s="18"/>
      <c r="K37" s="18"/>
      <c r="L37" s="17">
        <v>59</v>
      </c>
      <c r="M37" s="17"/>
      <c r="N37" s="26">
        <f t="shared" si="2"/>
        <v>8.321579689703809</v>
      </c>
      <c r="O37" s="19"/>
      <c r="P37" s="19"/>
      <c r="Q37" s="17">
        <f t="shared" si="3"/>
        <v>709</v>
      </c>
      <c r="R37" s="19"/>
      <c r="S37" s="26">
        <f t="shared" si="4"/>
        <v>100</v>
      </c>
      <c r="T37" s="1"/>
    </row>
    <row r="38" spans="1:20" ht="12.75">
      <c r="A38" s="1" t="s">
        <v>31</v>
      </c>
      <c r="B38" s="17">
        <v>369</v>
      </c>
      <c r="C38" s="17"/>
      <c r="D38" s="26">
        <f t="shared" si="0"/>
        <v>45</v>
      </c>
      <c r="E38" s="18"/>
      <c r="F38" s="18"/>
      <c r="G38" s="17">
        <v>354</v>
      </c>
      <c r="H38" s="17"/>
      <c r="I38" s="26">
        <f t="shared" si="1"/>
        <v>43.170731707317074</v>
      </c>
      <c r="J38" s="18"/>
      <c r="K38" s="18"/>
      <c r="L38" s="17">
        <v>97</v>
      </c>
      <c r="M38" s="17"/>
      <c r="N38" s="26">
        <f t="shared" si="2"/>
        <v>11.829268292682926</v>
      </c>
      <c r="O38" s="19"/>
      <c r="P38" s="19"/>
      <c r="Q38" s="17">
        <f t="shared" si="3"/>
        <v>820</v>
      </c>
      <c r="R38" s="19"/>
      <c r="S38" s="26">
        <f t="shared" si="4"/>
        <v>100</v>
      </c>
      <c r="T38" s="1"/>
    </row>
    <row r="39" spans="1:20" ht="12.75">
      <c r="A39" s="1" t="s">
        <v>32</v>
      </c>
      <c r="B39" s="17">
        <v>8</v>
      </c>
      <c r="C39" s="17"/>
      <c r="D39" s="26">
        <f t="shared" si="0"/>
        <v>19.047619047619047</v>
      </c>
      <c r="E39" s="18"/>
      <c r="F39" s="18"/>
      <c r="G39" s="17">
        <v>33</v>
      </c>
      <c r="H39" s="17"/>
      <c r="I39" s="26">
        <f t="shared" si="1"/>
        <v>78.57142857142857</v>
      </c>
      <c r="J39" s="18"/>
      <c r="K39" s="18"/>
      <c r="L39" s="17">
        <v>1</v>
      </c>
      <c r="M39" s="17"/>
      <c r="N39" s="26">
        <f t="shared" si="2"/>
        <v>2.380952380952381</v>
      </c>
      <c r="O39" s="19"/>
      <c r="P39" s="19"/>
      <c r="Q39" s="17">
        <f t="shared" si="3"/>
        <v>42</v>
      </c>
      <c r="R39" s="19"/>
      <c r="S39" s="26">
        <f t="shared" si="4"/>
        <v>100</v>
      </c>
      <c r="T39" s="1"/>
    </row>
    <row r="40" spans="1:20" ht="12.75">
      <c r="A40" s="1" t="s">
        <v>33</v>
      </c>
      <c r="B40" s="17">
        <v>319</v>
      </c>
      <c r="C40" s="17"/>
      <c r="D40" s="26">
        <f t="shared" si="0"/>
        <v>41.53645833333333</v>
      </c>
      <c r="E40" s="18"/>
      <c r="F40" s="18"/>
      <c r="G40" s="17">
        <v>396</v>
      </c>
      <c r="H40" s="17"/>
      <c r="I40" s="26">
        <f t="shared" si="1"/>
        <v>51.5625</v>
      </c>
      <c r="J40" s="18"/>
      <c r="K40" s="18"/>
      <c r="L40" s="17">
        <v>53</v>
      </c>
      <c r="M40" s="17"/>
      <c r="N40" s="26">
        <f t="shared" si="2"/>
        <v>6.901041666666667</v>
      </c>
      <c r="O40" s="19"/>
      <c r="P40" s="19"/>
      <c r="Q40" s="17">
        <f t="shared" si="3"/>
        <v>768</v>
      </c>
      <c r="R40" s="19"/>
      <c r="S40" s="26">
        <f t="shared" si="4"/>
        <v>100</v>
      </c>
      <c r="T40" s="1"/>
    </row>
    <row r="41" spans="1:20" ht="12.75">
      <c r="A41" s="1" t="s">
        <v>34</v>
      </c>
      <c r="B41" s="17">
        <v>128</v>
      </c>
      <c r="C41" s="17"/>
      <c r="D41" s="26">
        <f t="shared" si="0"/>
        <v>40.37854889589905</v>
      </c>
      <c r="E41" s="18"/>
      <c r="F41" s="18"/>
      <c r="G41" s="17">
        <v>187</v>
      </c>
      <c r="H41" s="17"/>
      <c r="I41" s="26">
        <f t="shared" si="1"/>
        <v>58.99053627760252</v>
      </c>
      <c r="J41" s="18"/>
      <c r="K41" s="18"/>
      <c r="L41" s="17">
        <v>2</v>
      </c>
      <c r="M41" s="17"/>
      <c r="N41" s="26">
        <f t="shared" si="2"/>
        <v>0.6309148264984227</v>
      </c>
      <c r="O41" s="19"/>
      <c r="P41" s="19"/>
      <c r="Q41" s="17">
        <f t="shared" si="3"/>
        <v>317</v>
      </c>
      <c r="R41" s="19"/>
      <c r="S41" s="26">
        <f t="shared" si="4"/>
        <v>100</v>
      </c>
      <c r="T41" s="1"/>
    </row>
    <row r="42" spans="1:20" ht="12.75">
      <c r="A42" s="1" t="s">
        <v>35</v>
      </c>
      <c r="B42" s="17">
        <v>147</v>
      </c>
      <c r="C42" s="17"/>
      <c r="D42" s="26">
        <f t="shared" si="0"/>
        <v>67.12328767123287</v>
      </c>
      <c r="E42" s="18"/>
      <c r="F42" s="18"/>
      <c r="G42" s="17">
        <v>60</v>
      </c>
      <c r="H42" s="17"/>
      <c r="I42" s="26">
        <f t="shared" si="1"/>
        <v>27.397260273972602</v>
      </c>
      <c r="J42" s="18"/>
      <c r="K42" s="18"/>
      <c r="L42" s="17">
        <v>12</v>
      </c>
      <c r="M42" s="17"/>
      <c r="N42" s="26">
        <f t="shared" si="2"/>
        <v>5.47945205479452</v>
      </c>
      <c r="O42" s="19"/>
      <c r="P42" s="19"/>
      <c r="Q42" s="17">
        <f t="shared" si="3"/>
        <v>219</v>
      </c>
      <c r="R42" s="19"/>
      <c r="S42" s="26">
        <f t="shared" si="4"/>
        <v>100</v>
      </c>
      <c r="T42" s="1"/>
    </row>
    <row r="43" spans="1:20" ht="12.75">
      <c r="A43" s="1" t="s">
        <v>36</v>
      </c>
      <c r="B43" s="17">
        <v>265</v>
      </c>
      <c r="C43" s="17"/>
      <c r="D43" s="26">
        <f t="shared" si="0"/>
        <v>31.736526946107784</v>
      </c>
      <c r="E43" s="18"/>
      <c r="F43" s="18"/>
      <c r="G43" s="17">
        <v>443</v>
      </c>
      <c r="H43" s="17"/>
      <c r="I43" s="26">
        <f t="shared" si="1"/>
        <v>53.053892215568865</v>
      </c>
      <c r="J43" s="18"/>
      <c r="K43" s="18"/>
      <c r="L43" s="17">
        <v>127</v>
      </c>
      <c r="M43" s="17"/>
      <c r="N43" s="26">
        <f t="shared" si="2"/>
        <v>15.209580838323353</v>
      </c>
      <c r="O43" s="19"/>
      <c r="P43" s="19"/>
      <c r="Q43" s="17">
        <f t="shared" si="3"/>
        <v>835</v>
      </c>
      <c r="R43" s="19"/>
      <c r="S43" s="26">
        <f t="shared" si="4"/>
        <v>100</v>
      </c>
      <c r="T43" s="1"/>
    </row>
    <row r="44" spans="1:20" ht="12.75">
      <c r="A44" s="1" t="s">
        <v>37</v>
      </c>
      <c r="B44" s="17">
        <v>8</v>
      </c>
      <c r="C44" s="17"/>
      <c r="D44" s="26">
        <f t="shared" si="0"/>
        <v>18.6046511627907</v>
      </c>
      <c r="E44" s="18"/>
      <c r="F44" s="18"/>
      <c r="G44" s="17">
        <v>33</v>
      </c>
      <c r="H44" s="17"/>
      <c r="I44" s="26">
        <f t="shared" si="1"/>
        <v>76.74418604651163</v>
      </c>
      <c r="J44" s="18"/>
      <c r="K44" s="18"/>
      <c r="L44" s="17">
        <v>2</v>
      </c>
      <c r="M44" s="17"/>
      <c r="N44" s="26">
        <f t="shared" si="2"/>
        <v>4.651162790697675</v>
      </c>
      <c r="O44" s="19"/>
      <c r="P44" s="19"/>
      <c r="Q44" s="17">
        <f t="shared" si="3"/>
        <v>43</v>
      </c>
      <c r="R44" s="19"/>
      <c r="S44" s="26">
        <f t="shared" si="4"/>
        <v>100</v>
      </c>
      <c r="T44" s="1"/>
    </row>
    <row r="45" spans="1:20" ht="12.75">
      <c r="A45" s="1" t="s">
        <v>38</v>
      </c>
      <c r="B45" s="17">
        <v>158</v>
      </c>
      <c r="C45" s="17"/>
      <c r="D45" s="26">
        <f t="shared" si="0"/>
        <v>38.349514563106794</v>
      </c>
      <c r="E45" s="18"/>
      <c r="F45" s="18"/>
      <c r="G45" s="17">
        <v>246</v>
      </c>
      <c r="H45" s="17"/>
      <c r="I45" s="26">
        <f t="shared" si="1"/>
        <v>59.70873786407766</v>
      </c>
      <c r="J45" s="18"/>
      <c r="K45" s="18"/>
      <c r="L45" s="17">
        <v>8</v>
      </c>
      <c r="M45" s="17"/>
      <c r="N45" s="26">
        <f t="shared" si="2"/>
        <v>1.9417475728155338</v>
      </c>
      <c r="O45" s="19"/>
      <c r="P45" s="19"/>
      <c r="Q45" s="17">
        <f t="shared" si="3"/>
        <v>412</v>
      </c>
      <c r="R45" s="19"/>
      <c r="S45" s="26">
        <f t="shared" si="4"/>
        <v>100</v>
      </c>
      <c r="T45" s="1"/>
    </row>
    <row r="46" spans="1:20" ht="12.75">
      <c r="A46" s="1" t="s">
        <v>39</v>
      </c>
      <c r="B46" s="17">
        <v>11</v>
      </c>
      <c r="C46" s="17"/>
      <c r="D46" s="26">
        <f t="shared" si="0"/>
        <v>15.277777777777779</v>
      </c>
      <c r="E46" s="18"/>
      <c r="F46" s="18"/>
      <c r="G46" s="17">
        <v>58</v>
      </c>
      <c r="H46" s="17"/>
      <c r="I46" s="26">
        <f t="shared" si="1"/>
        <v>80.55555555555556</v>
      </c>
      <c r="J46" s="18"/>
      <c r="K46" s="18"/>
      <c r="L46" s="17">
        <v>3</v>
      </c>
      <c r="M46" s="17"/>
      <c r="N46" s="26">
        <f t="shared" si="2"/>
        <v>4.166666666666666</v>
      </c>
      <c r="O46" s="19"/>
      <c r="P46" s="19"/>
      <c r="Q46" s="17">
        <f t="shared" si="3"/>
        <v>72</v>
      </c>
      <c r="R46" s="19"/>
      <c r="S46" s="26">
        <f t="shared" si="4"/>
        <v>100</v>
      </c>
      <c r="T46" s="1"/>
    </row>
    <row r="47" spans="1:20" ht="12.75">
      <c r="A47" s="1" t="s">
        <v>56</v>
      </c>
      <c r="B47" s="17">
        <v>207</v>
      </c>
      <c r="C47" s="17"/>
      <c r="D47" s="26">
        <f t="shared" si="0"/>
        <v>28.551724137931032</v>
      </c>
      <c r="E47" s="18"/>
      <c r="F47" s="18"/>
      <c r="G47" s="17">
        <v>479</v>
      </c>
      <c r="H47" s="17"/>
      <c r="I47" s="26">
        <f t="shared" si="1"/>
        <v>66.06896551724138</v>
      </c>
      <c r="J47" s="18"/>
      <c r="K47" s="18"/>
      <c r="L47" s="17">
        <v>39</v>
      </c>
      <c r="M47" s="17"/>
      <c r="N47" s="26">
        <f t="shared" si="2"/>
        <v>5.379310344827586</v>
      </c>
      <c r="O47" s="19"/>
      <c r="P47" s="19"/>
      <c r="Q47" s="17">
        <f t="shared" si="3"/>
        <v>725</v>
      </c>
      <c r="R47" s="19"/>
      <c r="S47" s="26">
        <f t="shared" si="4"/>
        <v>100</v>
      </c>
      <c r="T47" s="1"/>
    </row>
    <row r="48" spans="1:20" ht="12.75">
      <c r="A48" s="1" t="s">
        <v>40</v>
      </c>
      <c r="B48" s="17">
        <v>914</v>
      </c>
      <c r="C48" s="17"/>
      <c r="D48" s="26">
        <f t="shared" si="0"/>
        <v>54.665071770334926</v>
      </c>
      <c r="E48" s="18"/>
      <c r="F48" s="18"/>
      <c r="G48" s="17">
        <v>723</v>
      </c>
      <c r="H48" s="17"/>
      <c r="I48" s="26">
        <f t="shared" si="1"/>
        <v>43.24162679425837</v>
      </c>
      <c r="J48" s="18"/>
      <c r="K48" s="18"/>
      <c r="L48" s="17">
        <v>35</v>
      </c>
      <c r="M48" s="17"/>
      <c r="N48" s="26">
        <f t="shared" si="2"/>
        <v>2.0933014354066986</v>
      </c>
      <c r="O48" s="19"/>
      <c r="P48" s="19"/>
      <c r="Q48" s="17">
        <f t="shared" si="3"/>
        <v>1672</v>
      </c>
      <c r="R48" s="17"/>
      <c r="S48" s="26">
        <f t="shared" si="4"/>
        <v>100</v>
      </c>
      <c r="T48" s="1"/>
    </row>
    <row r="49" spans="1:20" ht="12.75">
      <c r="A49" s="1" t="s">
        <v>41</v>
      </c>
      <c r="B49" s="17">
        <v>66</v>
      </c>
      <c r="C49" s="17"/>
      <c r="D49" s="26">
        <f t="shared" si="0"/>
        <v>39.285714285714285</v>
      </c>
      <c r="E49" s="18"/>
      <c r="F49" s="18"/>
      <c r="G49" s="17">
        <v>97</v>
      </c>
      <c r="H49" s="17"/>
      <c r="I49" s="26">
        <f t="shared" si="1"/>
        <v>57.738095238095234</v>
      </c>
      <c r="J49" s="18"/>
      <c r="K49" s="18"/>
      <c r="L49" s="17">
        <v>5</v>
      </c>
      <c r="M49" s="17"/>
      <c r="N49" s="26">
        <f t="shared" si="2"/>
        <v>2.976190476190476</v>
      </c>
      <c r="O49" s="19"/>
      <c r="P49" s="19"/>
      <c r="Q49" s="17">
        <f t="shared" si="3"/>
        <v>168</v>
      </c>
      <c r="R49" s="19"/>
      <c r="S49" s="26">
        <f t="shared" si="4"/>
        <v>100</v>
      </c>
      <c r="T49" s="1"/>
    </row>
    <row r="50" spans="1:20" ht="12.75">
      <c r="A50" s="1" t="s">
        <v>42</v>
      </c>
      <c r="B50" s="17">
        <v>23</v>
      </c>
      <c r="C50" s="17"/>
      <c r="D50" s="26">
        <f t="shared" si="0"/>
        <v>57.49999999999999</v>
      </c>
      <c r="E50" s="18"/>
      <c r="F50" s="18"/>
      <c r="G50" s="17">
        <v>15</v>
      </c>
      <c r="H50" s="17"/>
      <c r="I50" s="26">
        <f t="shared" si="1"/>
        <v>37.5</v>
      </c>
      <c r="J50" s="18"/>
      <c r="K50" s="18"/>
      <c r="L50" s="17">
        <v>2</v>
      </c>
      <c r="M50" s="17"/>
      <c r="N50" s="26">
        <f t="shared" si="2"/>
        <v>5</v>
      </c>
      <c r="O50" s="19"/>
      <c r="P50" s="19"/>
      <c r="Q50" s="17">
        <f t="shared" si="3"/>
        <v>40</v>
      </c>
      <c r="R50" s="19"/>
      <c r="S50" s="26">
        <f t="shared" si="4"/>
        <v>100</v>
      </c>
      <c r="T50" s="1"/>
    </row>
    <row r="51" spans="1:20" ht="12.75">
      <c r="A51" s="1" t="s">
        <v>43</v>
      </c>
      <c r="B51" s="17">
        <v>199</v>
      </c>
      <c r="C51" s="17"/>
      <c r="D51" s="26">
        <f t="shared" si="0"/>
        <v>40.447154471544714</v>
      </c>
      <c r="E51" s="18"/>
      <c r="F51" s="18"/>
      <c r="G51" s="17">
        <v>264</v>
      </c>
      <c r="H51" s="17"/>
      <c r="I51" s="26">
        <f t="shared" si="1"/>
        <v>53.65853658536586</v>
      </c>
      <c r="J51" s="18"/>
      <c r="K51" s="18"/>
      <c r="L51" s="17">
        <v>29</v>
      </c>
      <c r="M51" s="17"/>
      <c r="N51" s="26">
        <f t="shared" si="2"/>
        <v>5.894308943089431</v>
      </c>
      <c r="O51" s="19"/>
      <c r="P51" s="19"/>
      <c r="Q51" s="17">
        <f t="shared" si="3"/>
        <v>492</v>
      </c>
      <c r="R51" s="19"/>
      <c r="S51" s="26">
        <f t="shared" si="4"/>
        <v>100</v>
      </c>
      <c r="T51" s="1"/>
    </row>
    <row r="52" spans="1:20" ht="12.75">
      <c r="A52" s="1" t="s">
        <v>44</v>
      </c>
      <c r="B52" s="17">
        <v>153</v>
      </c>
      <c r="C52" s="17"/>
      <c r="D52" s="26">
        <f t="shared" si="0"/>
        <v>44.47674418604651</v>
      </c>
      <c r="E52" s="18"/>
      <c r="F52" s="18"/>
      <c r="G52" s="17">
        <v>185</v>
      </c>
      <c r="H52" s="17"/>
      <c r="I52" s="26">
        <f t="shared" si="1"/>
        <v>53.779069767441854</v>
      </c>
      <c r="J52" s="18"/>
      <c r="K52" s="18"/>
      <c r="L52" s="17">
        <v>6</v>
      </c>
      <c r="M52" s="17"/>
      <c r="N52" s="26">
        <f t="shared" si="2"/>
        <v>1.744186046511628</v>
      </c>
      <c r="O52" s="19"/>
      <c r="P52" s="19"/>
      <c r="Q52" s="17">
        <f t="shared" si="3"/>
        <v>344</v>
      </c>
      <c r="R52" s="19"/>
      <c r="S52" s="26">
        <f t="shared" si="4"/>
        <v>100</v>
      </c>
      <c r="T52" s="1"/>
    </row>
    <row r="53" spans="1:20" ht="12.75">
      <c r="A53" s="1" t="s">
        <v>45</v>
      </c>
      <c r="B53" s="17">
        <v>71</v>
      </c>
      <c r="C53" s="17"/>
      <c r="D53" s="26">
        <f t="shared" si="0"/>
        <v>31.140350877192986</v>
      </c>
      <c r="E53" s="18"/>
      <c r="F53" s="18"/>
      <c r="G53" s="17">
        <v>151</v>
      </c>
      <c r="H53" s="17"/>
      <c r="I53" s="26">
        <f t="shared" si="1"/>
        <v>66.22807017543859</v>
      </c>
      <c r="J53" s="18"/>
      <c r="K53" s="18"/>
      <c r="L53" s="17">
        <v>6</v>
      </c>
      <c r="M53" s="17"/>
      <c r="N53" s="26">
        <f t="shared" si="2"/>
        <v>2.631578947368421</v>
      </c>
      <c r="O53" s="19"/>
      <c r="P53" s="19"/>
      <c r="Q53" s="17">
        <f t="shared" si="3"/>
        <v>228</v>
      </c>
      <c r="R53" s="19"/>
      <c r="S53" s="26">
        <f t="shared" si="4"/>
        <v>100</v>
      </c>
      <c r="T53" s="1"/>
    </row>
    <row r="54" spans="1:20" ht="12.75">
      <c r="A54" s="1" t="s">
        <v>46</v>
      </c>
      <c r="B54" s="17">
        <v>161</v>
      </c>
      <c r="C54" s="17"/>
      <c r="D54" s="26">
        <f t="shared" si="0"/>
        <v>37.26851851851852</v>
      </c>
      <c r="E54" s="18"/>
      <c r="F54" s="18"/>
      <c r="G54" s="17">
        <v>231</v>
      </c>
      <c r="H54" s="17"/>
      <c r="I54" s="26">
        <f t="shared" si="1"/>
        <v>53.47222222222222</v>
      </c>
      <c r="J54" s="18"/>
      <c r="K54" s="18"/>
      <c r="L54" s="17">
        <v>40</v>
      </c>
      <c r="M54" s="17"/>
      <c r="N54" s="26">
        <f t="shared" si="2"/>
        <v>9.25925925925926</v>
      </c>
      <c r="O54" s="19"/>
      <c r="P54" s="19"/>
      <c r="Q54" s="17">
        <f t="shared" si="3"/>
        <v>432</v>
      </c>
      <c r="R54" s="19"/>
      <c r="S54" s="26">
        <f t="shared" si="4"/>
        <v>100</v>
      </c>
      <c r="T54" s="1"/>
    </row>
    <row r="55" spans="1:20" ht="12.75">
      <c r="A55" s="4" t="s">
        <v>47</v>
      </c>
      <c r="B55" s="21">
        <v>23</v>
      </c>
      <c r="C55" s="21"/>
      <c r="D55" s="24">
        <f t="shared" si="0"/>
        <v>46</v>
      </c>
      <c r="E55" s="22"/>
      <c r="F55" s="22"/>
      <c r="G55" s="21">
        <v>27</v>
      </c>
      <c r="H55" s="21"/>
      <c r="I55" s="24">
        <f t="shared" si="1"/>
        <v>54</v>
      </c>
      <c r="J55" s="22"/>
      <c r="K55" s="22"/>
      <c r="L55" s="21">
        <v>0</v>
      </c>
      <c r="M55" s="21"/>
      <c r="N55" s="24">
        <f t="shared" si="2"/>
        <v>0</v>
      </c>
      <c r="O55" s="23"/>
      <c r="P55" s="23"/>
      <c r="Q55" s="21">
        <f t="shared" si="3"/>
        <v>50</v>
      </c>
      <c r="R55" s="23"/>
      <c r="S55" s="24">
        <f t="shared" si="4"/>
        <v>100</v>
      </c>
      <c r="T55" s="1"/>
    </row>
    <row r="56" spans="1:20" ht="12.75">
      <c r="A56" s="12" t="s">
        <v>1</v>
      </c>
      <c r="B56" s="13">
        <v>8472</v>
      </c>
      <c r="C56" s="13"/>
      <c r="D56" s="14">
        <f>B56/Q56*100</f>
        <v>41.34296310755416</v>
      </c>
      <c r="E56" s="14"/>
      <c r="F56" s="14"/>
      <c r="G56" s="13">
        <v>10229</v>
      </c>
      <c r="H56" s="13"/>
      <c r="I56" s="14">
        <f>G56/$Q56*100</f>
        <v>49.91704079640835</v>
      </c>
      <c r="J56" s="15"/>
      <c r="K56" s="15"/>
      <c r="L56" s="13">
        <v>1791</v>
      </c>
      <c r="M56" s="13"/>
      <c r="N56" s="14">
        <f>L56/$Q56*100</f>
        <v>8.739996096037478</v>
      </c>
      <c r="O56" s="16"/>
      <c r="P56" s="16"/>
      <c r="Q56" s="13">
        <f>B56+G56+L56</f>
        <v>20492</v>
      </c>
      <c r="R56" s="13"/>
      <c r="S56" s="14">
        <f>Q56/$Q56*100</f>
        <v>100</v>
      </c>
      <c r="T56" s="12"/>
    </row>
    <row r="57" ht="12.75">
      <c r="T57" s="1"/>
    </row>
    <row r="58" spans="1:20" ht="52.5" customHeight="1">
      <c r="A58" s="36" t="s">
        <v>60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</row>
    <row r="59" spans="1:20" ht="5.25" customHeight="1">
      <c r="A59" s="1"/>
      <c r="B59" s="1"/>
      <c r="C59" s="1"/>
      <c r="D59" s="3"/>
      <c r="E59" s="3"/>
      <c r="F59" s="3"/>
      <c r="G59" s="3"/>
      <c r="H59" s="3"/>
      <c r="I59" s="3"/>
      <c r="J59" s="3"/>
      <c r="K59" s="3"/>
      <c r="L59" s="1"/>
      <c r="M59" s="1"/>
      <c r="N59" s="1"/>
      <c r="O59" s="1"/>
      <c r="P59" s="1"/>
      <c r="Q59" s="1"/>
      <c r="R59" s="1"/>
      <c r="S59" s="1"/>
      <c r="T59" s="1"/>
    </row>
    <row r="60" spans="1:20" ht="41.25" customHeight="1">
      <c r="A60" s="36" t="s">
        <v>61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1"/>
    </row>
    <row r="61" spans="1:20" ht="9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39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</sheetData>
  <mergeCells count="15">
    <mergeCell ref="A1:T1"/>
    <mergeCell ref="N4:O4"/>
    <mergeCell ref="Q4:R4"/>
    <mergeCell ref="S4:T4"/>
    <mergeCell ref="L3:N3"/>
    <mergeCell ref="Q3:S3"/>
    <mergeCell ref="B3:E3"/>
    <mergeCell ref="G3:J3"/>
    <mergeCell ref="A60:S60"/>
    <mergeCell ref="B4:C4"/>
    <mergeCell ref="D4:E4"/>
    <mergeCell ref="G4:H4"/>
    <mergeCell ref="I4:J4"/>
    <mergeCell ref="L4:M4"/>
    <mergeCell ref="A58:T58"/>
  </mergeCells>
  <printOptions horizontalCentered="1"/>
  <pageMargins left="1" right="1" top="1" bottom="1" header="0.5" footer="0.5"/>
  <pageSetup fitToHeight="1" fitToWidth="1" horizontalDpi="600" verticalDpi="600" orientation="portrait" scale="78" r:id="rId1"/>
  <headerFooter alignWithMargins="0">
    <oddHeader>&amp;L&amp;"Futura Md BT,Medium"&amp;14Safety</oddHeader>
    <oddFooter>&amp;L&amp;"Futura Md BT,Medium"&amp;14New Jersey&amp;C&amp;"Futura Md BT,Medium"&amp;15 &amp;14B-2&amp;R&amp;"Futura Md BT,Medium"&amp;14BTS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dmegret</cp:lastModifiedBy>
  <cp:lastPrinted>2003-03-24T19:26:21Z</cp:lastPrinted>
  <dcterms:created xsi:type="dcterms:W3CDTF">2001-11-06T21:21:01Z</dcterms:created>
  <dcterms:modified xsi:type="dcterms:W3CDTF">2004-02-23T16:44:17Z</dcterms:modified>
  <cp:category/>
  <cp:version/>
  <cp:contentType/>
  <cp:contentStatus/>
</cp:coreProperties>
</file>