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C-11" sheetId="1" r:id="rId1"/>
  </sheets>
  <definedNames>
    <definedName name="_xlnm.Print_Area" localSheetId="0">'C-11'!$A$1:$C$22</definedName>
  </definedNames>
  <calcPr fullCalcOnLoad="1"/>
</workbook>
</file>

<file path=xl/sharedStrings.xml><?xml version="1.0" encoding="utf-8"?>
<sst xmlns="http://schemas.openxmlformats.org/spreadsheetml/2006/main" count="26" uniqueCount="25">
  <si>
    <t>Table 3-9:  Foreign and Domestic Waterborne Shipments Originating in Arkansas by Destination: 2000</t>
  </si>
  <si>
    <t>Destination</t>
  </si>
  <si>
    <t>Short tons</t>
  </si>
  <si>
    <t>Percent of total</t>
  </si>
  <si>
    <t>Total originating in Arkansas</t>
  </si>
  <si>
    <t>Louisiana</t>
  </si>
  <si>
    <t>Arkansas (intrastate)</t>
  </si>
  <si>
    <t>Tennessee</t>
  </si>
  <si>
    <t>Texas</t>
  </si>
  <si>
    <t>Illinois</t>
  </si>
  <si>
    <t>Mississippi</t>
  </si>
  <si>
    <t>Iowa</t>
  </si>
  <si>
    <t>Oklahoma</t>
  </si>
  <si>
    <t>Pennsylvania</t>
  </si>
  <si>
    <t>Ohio</t>
  </si>
  <si>
    <t>Missouri</t>
  </si>
  <si>
    <t>Kentucky</t>
  </si>
  <si>
    <t>Alabama</t>
  </si>
  <si>
    <t>Indiana</t>
  </si>
  <si>
    <t>Minnesota</t>
  </si>
  <si>
    <t>West Virginia</t>
  </si>
  <si>
    <t>Nebraska</t>
  </si>
  <si>
    <t>&lt;0.1</t>
  </si>
  <si>
    <t>Florida</t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</si>
  <si>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Origin and Destination of Waterborne Commerce of the United States, 2000, available at http://www.iwr.usace.army.mil as of Feb. 12,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</si>
</sst>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2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b/>
      <sz val="12"/>
      <color indexed="8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7" fillId="0" borderId="1" xfId="22" applyFont="1" applyBorder="1">
      <alignment/>
      <protection/>
    </xf>
    <xf numFmtId="3" fontId="7" fillId="0" borderId="1" xfId="15" applyNumberFormat="1" applyFont="1" applyBorder="1" applyAlignment="1">
      <alignment/>
    </xf>
    <xf numFmtId="166" fontId="7" fillId="0" borderId="1" xfId="22" applyNumberFormat="1" applyFont="1" applyBorder="1">
      <alignment/>
      <protection/>
    </xf>
    <xf numFmtId="0" fontId="9" fillId="0" borderId="0" xfId="21" applyFont="1" applyFill="1" applyBorder="1" applyAlignment="1">
      <alignment horizontal="left" wrapText="1" indent="1"/>
      <protection/>
    </xf>
    <xf numFmtId="3" fontId="9" fillId="0" borderId="0" xfId="15" applyNumberFormat="1" applyFont="1" applyFill="1" applyBorder="1" applyAlignment="1">
      <alignment horizontal="right"/>
    </xf>
    <xf numFmtId="166" fontId="7" fillId="0" borderId="0" xfId="22" applyNumberFormat="1" applyFont="1" applyBorder="1">
      <alignment/>
      <protection/>
    </xf>
    <xf numFmtId="0" fontId="7" fillId="0" borderId="0" xfId="22" applyFont="1" applyAlignment="1">
      <alignment/>
      <protection/>
    </xf>
    <xf numFmtId="0" fontId="10" fillId="0" borderId="0" xfId="21" applyFont="1" applyFill="1" applyBorder="1" applyAlignment="1">
      <alignment horizontal="left" wrapText="1" indent="1"/>
      <protection/>
    </xf>
    <xf numFmtId="3" fontId="10" fillId="0" borderId="0" xfId="15" applyNumberFormat="1" applyFont="1" applyFill="1" applyBorder="1" applyAlignment="1">
      <alignment horizontal="right"/>
    </xf>
    <xf numFmtId="166" fontId="5" fillId="0" borderId="0" xfId="22" applyNumberFormat="1" applyFont="1" applyBorder="1">
      <alignment/>
      <protection/>
    </xf>
    <xf numFmtId="0" fontId="5" fillId="0" borderId="0" xfId="22" applyFont="1">
      <alignment/>
      <protection/>
    </xf>
    <xf numFmtId="166" fontId="7" fillId="0" borderId="0" xfId="22" applyNumberFormat="1" applyFont="1" applyBorder="1" applyAlignment="1">
      <alignment horizontal="right"/>
      <protection/>
    </xf>
    <xf numFmtId="0" fontId="9" fillId="0" borderId="2" xfId="21" applyFont="1" applyFill="1" applyBorder="1" applyAlignment="1">
      <alignment horizontal="left" wrapText="1" indent="1"/>
      <protection/>
    </xf>
    <xf numFmtId="3" fontId="9" fillId="0" borderId="2" xfId="15" applyNumberFormat="1" applyFont="1" applyFill="1" applyBorder="1" applyAlignment="1">
      <alignment horizontal="right"/>
    </xf>
    <xf numFmtId="166" fontId="7" fillId="0" borderId="2" xfId="22" applyNumberFormat="1" applyFont="1" applyBorder="1" applyAlignment="1">
      <alignment horizontal="right"/>
      <protection/>
    </xf>
    <xf numFmtId="0" fontId="8" fillId="0" borderId="0" xfId="22" applyFont="1" applyFill="1" applyBorder="1" applyAlignment="1">
      <alignment horizontal="center"/>
      <protection/>
    </xf>
    <xf numFmtId="0" fontId="8" fillId="0" borderId="0" xfId="22" applyFont="1" applyBorder="1" applyAlignment="1">
      <alignment/>
      <protection/>
    </xf>
    <xf numFmtId="0" fontId="8" fillId="0" borderId="0" xfId="22" applyFont="1" applyBorder="1" applyAlignment="1">
      <alignment horizontal="center"/>
      <protection/>
    </xf>
    <xf numFmtId="0" fontId="8" fillId="0" borderId="1" xfId="22" applyFont="1" applyBorder="1" applyAlignment="1">
      <alignment horizontal="left" wrapText="1"/>
      <protection/>
    </xf>
    <xf numFmtId="0" fontId="7" fillId="0" borderId="1" xfId="22" applyFont="1" applyBorder="1" applyAlignment="1">
      <alignment horizontal="left" wrapText="1"/>
      <protection/>
    </xf>
    <xf numFmtId="0" fontId="11" fillId="0" borderId="0" xfId="22" applyFont="1" applyFill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1" xfId="21"/>
    <cellStyle name="Normal_Waterborne shpmts by od 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28"/>
  <sheetViews>
    <sheetView tabSelected="1" workbookViewId="0" topLeftCell="A1">
      <selection activeCell="A1" sqref="A1:C1"/>
    </sheetView>
  </sheetViews>
  <sheetFormatPr defaultColWidth="8.796875" defaultRowHeight="15"/>
  <cols>
    <col min="1" max="1" width="34.19921875" style="2" customWidth="1"/>
    <col min="2" max="3" width="12.19921875" style="2" customWidth="1"/>
    <col min="4" max="16384" width="6.3984375" style="2" customWidth="1"/>
  </cols>
  <sheetData>
    <row r="1" spans="1:5" ht="36" customHeight="1">
      <c r="A1" s="23" t="s">
        <v>0</v>
      </c>
      <c r="B1" s="23"/>
      <c r="C1" s="23"/>
      <c r="D1" s="1"/>
      <c r="E1" s="1"/>
    </row>
    <row r="2" spans="1:3" s="9" customFormat="1" ht="12.75">
      <c r="A2" s="19" t="s">
        <v>1</v>
      </c>
      <c r="B2" s="18" t="s">
        <v>2</v>
      </c>
      <c r="C2" s="20" t="s">
        <v>3</v>
      </c>
    </row>
    <row r="3" spans="1:3" ht="13.5" customHeight="1">
      <c r="A3" s="3" t="s">
        <v>4</v>
      </c>
      <c r="B3" s="4">
        <f>SUM(B4:B21)</f>
        <v>7323302</v>
      </c>
      <c r="C3" s="5">
        <f>B3/$B$3*100</f>
        <v>100</v>
      </c>
    </row>
    <row r="4" spans="1:3" ht="13.5" customHeight="1">
      <c r="A4" s="6" t="s">
        <v>5</v>
      </c>
      <c r="B4" s="7">
        <v>2866660</v>
      </c>
      <c r="C4" s="8">
        <f aca="true" t="shared" si="0" ref="C4:C19">B4/$B$3*100</f>
        <v>39.14436411334668</v>
      </c>
    </row>
    <row r="5" spans="1:3" s="13" customFormat="1" ht="15.75">
      <c r="A5" s="10" t="s">
        <v>6</v>
      </c>
      <c r="B5" s="11">
        <v>2431465</v>
      </c>
      <c r="C5" s="12">
        <f t="shared" si="0"/>
        <v>33.201757895550394</v>
      </c>
    </row>
    <row r="6" spans="1:3" ht="13.5" customHeight="1">
      <c r="A6" s="6" t="s">
        <v>7</v>
      </c>
      <c r="B6" s="7">
        <v>889590</v>
      </c>
      <c r="C6" s="8">
        <f t="shared" si="0"/>
        <v>12.147389251460613</v>
      </c>
    </row>
    <row r="7" spans="1:3" ht="13.5" customHeight="1">
      <c r="A7" s="6" t="s">
        <v>8</v>
      </c>
      <c r="B7" s="7">
        <v>273106</v>
      </c>
      <c r="C7" s="8">
        <f t="shared" si="0"/>
        <v>3.7292740351278697</v>
      </c>
    </row>
    <row r="8" spans="1:3" ht="13.5" customHeight="1">
      <c r="A8" s="6" t="s">
        <v>9</v>
      </c>
      <c r="B8" s="7">
        <v>226962</v>
      </c>
      <c r="C8" s="8">
        <f t="shared" si="0"/>
        <v>3.09917575432503</v>
      </c>
    </row>
    <row r="9" spans="1:3" ht="13.5" customHeight="1">
      <c r="A9" s="6" t="s">
        <v>10</v>
      </c>
      <c r="B9" s="7">
        <v>136878</v>
      </c>
      <c r="C9" s="8">
        <f t="shared" si="0"/>
        <v>1.8690749063742012</v>
      </c>
    </row>
    <row r="10" spans="1:3" ht="13.5" customHeight="1">
      <c r="A10" s="6" t="s">
        <v>11</v>
      </c>
      <c r="B10" s="7">
        <v>97757</v>
      </c>
      <c r="C10" s="8">
        <f t="shared" si="0"/>
        <v>1.3348759890005901</v>
      </c>
    </row>
    <row r="11" spans="1:3" ht="13.5" customHeight="1">
      <c r="A11" s="6" t="s">
        <v>12</v>
      </c>
      <c r="B11" s="7">
        <v>90352</v>
      </c>
      <c r="C11" s="8">
        <f t="shared" si="0"/>
        <v>1.2337603993389867</v>
      </c>
    </row>
    <row r="12" spans="1:3" ht="13.5" customHeight="1">
      <c r="A12" s="6" t="s">
        <v>13</v>
      </c>
      <c r="B12" s="7">
        <v>74812</v>
      </c>
      <c r="C12" s="8">
        <f t="shared" si="0"/>
        <v>1.0215610389957972</v>
      </c>
    </row>
    <row r="13" spans="1:3" ht="13.5" customHeight="1">
      <c r="A13" s="6" t="s">
        <v>14</v>
      </c>
      <c r="B13" s="7">
        <v>55227</v>
      </c>
      <c r="C13" s="8">
        <f t="shared" si="0"/>
        <v>0.7541270317679102</v>
      </c>
    </row>
    <row r="14" spans="1:3" ht="12.75">
      <c r="A14" s="6" t="s">
        <v>15</v>
      </c>
      <c r="B14" s="7">
        <v>38097</v>
      </c>
      <c r="C14" s="8">
        <f t="shared" si="0"/>
        <v>0.5202161538606492</v>
      </c>
    </row>
    <row r="15" spans="1:3" ht="12.75">
      <c r="A15" s="6" t="s">
        <v>16</v>
      </c>
      <c r="B15" s="7">
        <v>34698</v>
      </c>
      <c r="C15" s="8">
        <f t="shared" si="0"/>
        <v>0.4738026644265115</v>
      </c>
    </row>
    <row r="16" spans="1:3" ht="12.75">
      <c r="A16" s="6" t="s">
        <v>17</v>
      </c>
      <c r="B16" s="7">
        <v>30335</v>
      </c>
      <c r="C16" s="8">
        <f t="shared" si="0"/>
        <v>0.4142257140289995</v>
      </c>
    </row>
    <row r="17" spans="1:3" ht="12.75">
      <c r="A17" s="6" t="s">
        <v>18</v>
      </c>
      <c r="B17" s="7">
        <v>30131</v>
      </c>
      <c r="C17" s="8">
        <f t="shared" si="0"/>
        <v>0.4114400853604016</v>
      </c>
    </row>
    <row r="18" spans="1:3" ht="12.75">
      <c r="A18" s="6" t="s">
        <v>19</v>
      </c>
      <c r="B18" s="7">
        <v>21435</v>
      </c>
      <c r="C18" s="8">
        <f t="shared" si="0"/>
        <v>0.29269583584017156</v>
      </c>
    </row>
    <row r="19" spans="1:3" ht="13.5" customHeight="1">
      <c r="A19" s="6" t="s">
        <v>20</v>
      </c>
      <c r="B19" s="7">
        <v>15581</v>
      </c>
      <c r="C19" s="8">
        <f t="shared" si="0"/>
        <v>0.21275921708540763</v>
      </c>
    </row>
    <row r="20" spans="1:3" ht="13.5" customHeight="1">
      <c r="A20" s="6" t="s">
        <v>21</v>
      </c>
      <c r="B20" s="7">
        <v>6813</v>
      </c>
      <c r="C20" s="14" t="s">
        <v>22</v>
      </c>
    </row>
    <row r="21" spans="1:3" ht="13.5" customHeight="1">
      <c r="A21" s="15" t="s">
        <v>23</v>
      </c>
      <c r="B21" s="16">
        <v>3403</v>
      </c>
      <c r="C21" s="17" t="s">
        <v>22</v>
      </c>
    </row>
    <row r="22" spans="1:3" ht="39.75" customHeight="1">
      <c r="A22" s="21" t="s">
        <v>24</v>
      </c>
      <c r="B22" s="22"/>
      <c r="C22" s="22"/>
    </row>
    <row r="23" ht="32.25" customHeight="1"/>
    <row r="24" ht="13.5" customHeight="1"/>
    <row r="25" ht="29.25" customHeight="1"/>
    <row r="26" ht="13.5" customHeight="1"/>
    <row r="28" spans="1:3" s="13" customFormat="1" ht="15.75" customHeight="1">
      <c r="A28" s="2"/>
      <c r="B28" s="2"/>
      <c r="C28" s="2"/>
    </row>
    <row r="29" ht="13.5" customHeight="1"/>
    <row r="30" ht="13.5" customHeight="1"/>
    <row r="31" ht="13.5" customHeight="1"/>
    <row r="32" ht="13.5" customHeight="1"/>
    <row r="40" ht="12" customHeight="1"/>
    <row r="45" ht="54" customHeight="1"/>
  </sheetData>
  <mergeCells count="2">
    <mergeCell ref="A22:C22"/>
    <mergeCell ref="A1:C1"/>
  </mergeCells>
  <printOptions horizontalCentered="1"/>
  <pageMargins left="1" right="1" top="1" bottom="1" header="0.5" footer="0.5"/>
  <pageSetup fitToHeight="1" fitToWidth="1" horizontalDpi="600" verticalDpi="600" orientation="portrait" scale="91" r:id="rId1"/>
  <headerFooter alignWithMargins="0">
    <oddHeader>&amp;R&amp;13Freight</oddHeader>
    <oddFooter>&amp;L&amp;13BTS State Transportation Profile&amp;C&amp;13C-11&amp;R&amp;13Arkansas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2004-09-03T14:32:05Z</dcterms:created>
  <dcterms:modified xsi:type="dcterms:W3CDTF">2004-09-23T19:37:47Z</dcterms:modified>
  <cp:category/>
  <cp:version/>
  <cp:contentType/>
  <cp:contentStatus/>
</cp:coreProperties>
</file>