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'!$A$1:$I$41</definedName>
    <definedName name="_xlnm.Print_Area" localSheetId="1">'Component Summary Worksheets'!$A$1:$AD$39</definedName>
  </definedNames>
  <calcPr fullCalcOnLoad="1"/>
</workbook>
</file>

<file path=xl/sharedStrings.xml><?xml version="1.0" encoding="utf-8"?>
<sst xmlns="http://schemas.openxmlformats.org/spreadsheetml/2006/main" count="112" uniqueCount="48">
  <si>
    <t>Program Improvements by Strategic Goal</t>
  </si>
  <si>
    <t/>
  </si>
  <si>
    <t xml:space="preserve"> </t>
  </si>
  <si>
    <t>Amount</t>
  </si>
  <si>
    <t>Comparison by activity and program</t>
  </si>
  <si>
    <t>FTE</t>
  </si>
  <si>
    <t>Perm</t>
  </si>
  <si>
    <t>Perm.</t>
  </si>
  <si>
    <t>Pos.</t>
  </si>
  <si>
    <t>Program Improvements/Offsets</t>
  </si>
  <si>
    <t>SALARIES AND EXPENSES</t>
  </si>
  <si>
    <t>Total..............................................................................</t>
  </si>
  <si>
    <t>(Dollars in Thousands)</t>
  </si>
  <si>
    <t xml:space="preserve">SALARIES AND EXPENSES  </t>
  </si>
  <si>
    <t>Increases:</t>
  </si>
  <si>
    <t>Program Improvements by Strategic Goal:</t>
  </si>
  <si>
    <t xml:space="preserve">    Program Improvements................................................................................................................</t>
  </si>
  <si>
    <t>*************MACRO AREA ********************************</t>
  </si>
  <si>
    <t>********** ALT-Z  (ADDS DOTS TO LABEL)**************</t>
  </si>
  <si>
    <t>{edit}......................................~{d 2}</t>
  </si>
  <si>
    <t>********** ALT-D  (DELETES 1 COLUMN)**************</t>
  </si>
  <si>
    <t>/WDC~{R 2}</t>
  </si>
  <si>
    <t>2006 Current Services</t>
  </si>
  <si>
    <t>2006 Request</t>
  </si>
  <si>
    <t>2005 Appropriation                        (w/ Rescission)</t>
  </si>
  <si>
    <t>2004 Obligations .............................................................................................................................................</t>
  </si>
  <si>
    <t>2005 Appropriation (without Rescission) ...........................................................</t>
  </si>
  <si>
    <t xml:space="preserve">     2005 Rescission -- Reduction applied to DOJ (0.54%).............................................................................…</t>
  </si>
  <si>
    <t>2005 Appropriation (with Rescission) ...........................................................</t>
  </si>
  <si>
    <t xml:space="preserve">     Change 2006 from 2005...................................................................................................................................................</t>
  </si>
  <si>
    <t xml:space="preserve">  Change 2006 from 2005 .................................................................................................................</t>
  </si>
  <si>
    <t xml:space="preserve">  Annualization of 2005 Pay Raise  (3.5 Percent).....…...............................................................…</t>
  </si>
  <si>
    <t>NARROWBAND COMMUNICATIONS</t>
  </si>
  <si>
    <t>Narrowband Communications 1/</t>
  </si>
  <si>
    <t>1.  Conversion to Narrowband Communications</t>
  </si>
  <si>
    <t xml:space="preserve">  2006 Pay Raise (2.3 Percent).........….........................................................................................................…</t>
  </si>
  <si>
    <t>2006 Current Services..........................................................................................................................................</t>
  </si>
  <si>
    <t xml:space="preserve">2006 Total Request................................................................................................................................................................ </t>
  </si>
  <si>
    <t xml:space="preserve">      Subtotal Increases......................................................................................................................................................................................................................................................................</t>
  </si>
  <si>
    <t>2006 Total Request................................................................................................................................................................</t>
  </si>
  <si>
    <t xml:space="preserve">      Net Adjustment to Base ........................................................................................................................................................</t>
  </si>
  <si>
    <t>Adjustments to Base</t>
  </si>
  <si>
    <t>Enabling/Administrative - Supports Goals 1-4</t>
  </si>
  <si>
    <r>
      <t>For Narrowband Communications, the Department requests 7 positions, 4 workyears, and $30,000,000</t>
    </r>
    <r>
      <rPr>
        <sz val="14"/>
        <rFont val="Arial"/>
        <family val="0"/>
      </rPr>
      <t xml:space="preserve"> to procure Integrated Wireless Network (IWN) infrastructure equipment for the Southeast and to begin implementation work in the Southwest and Mid-Atlantic service areas.  The initial IWN deployment in the Seattle-Blaine, WA areas went operational in December 2004.  The FBI and USMS users in these areas have migrated onto the system, with ATF and other agencies prepared to do so in FY 2005.  Funds will also allow for further Northwest service area expansion and to procure radios for these areas.  FY 2006 current services resources are 12 positions, 12 workyears and $98,701,000.</t>
    </r>
  </si>
  <si>
    <t>Enabling/Administrative - Supports Goals 1-4..............................................................................................................................................................................................................</t>
  </si>
  <si>
    <t>Net Program Improvements/Offsets…………………………………………………………..………</t>
  </si>
  <si>
    <t xml:space="preserve">     2005 Rescission -- Government-wide reduction (0.80%)............................................................................…</t>
  </si>
  <si>
    <t>1/ Resources will provide funding for the Department of Justice Wireless Management Office (WMO); for component legacy land mobile radio operations and maintenance costs; and to further deploy the Integrated Wireless Network (IWN), which is a joint tactical communications initiative co-managed by the Departments of Justice, Homeland Security, and Treasury.  Deployment of the IWN also addresses the National Telecommunications and Information Administration (NTIA) requirement to convert federal law enforcement wireless radio communications to narrowband operations pursuant to 47 U.S.C. 903(d)(1).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</si>
</sst>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0"/>
      <name val="Arial"/>
      <family val="0"/>
    </font>
    <font>
      <u val="doubleAccounting"/>
      <sz val="10"/>
      <name val="Arial"/>
      <family val="0"/>
    </font>
  </fonts>
  <fills count="2">
    <fill>
      <patternFill/>
    </fill>
    <fill>
      <patternFill patternType="gray125"/>
    </fill>
  </fills>
  <borders count="13">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29">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7" fillId="0" borderId="0" xfId="0" applyAlignment="1">
      <alignment horizontal="right"/>
    </xf>
    <xf numFmtId="3" fontId="9" fillId="0" borderId="0" xfId="0" applyAlignment="1">
      <alignment/>
    </xf>
    <xf numFmtId="3" fontId="0" fillId="0" borderId="0" xfId="0" applyAlignment="1">
      <alignment wrapText="1"/>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4" fillId="0" borderId="0" xfId="0" applyFont="1" applyAlignment="1">
      <alignment/>
    </xf>
    <xf numFmtId="0" fontId="0" fillId="0" borderId="7" xfId="0"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0" fontId="13"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0" xfId="0"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7" xfId="0" applyBorder="1" applyAlignment="1">
      <alignment/>
    </xf>
    <xf numFmtId="0" fontId="0" fillId="0" borderId="7" xfId="0" applyBorder="1" applyAlignment="1">
      <alignment/>
    </xf>
    <xf numFmtId="3" fontId="0" fillId="0" borderId="7" xfId="0" applyNumberFormat="1" applyBorder="1" applyAlignment="1">
      <alignment/>
    </xf>
    <xf numFmtId="3" fontId="14" fillId="0" borderId="8" xfId="0" applyNumberFormat="1" applyBorder="1" applyAlignment="1">
      <alignment/>
    </xf>
    <xf numFmtId="3" fontId="14" fillId="0" borderId="9" xfId="0" applyNumberFormat="1" applyBorder="1" applyAlignment="1">
      <alignment/>
    </xf>
    <xf numFmtId="0" fontId="14" fillId="0" borderId="7" xfId="0"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164" fontId="4" fillId="0" borderId="1" xfId="0" applyNumberFormat="1" applyBorder="1" applyAlignment="1">
      <alignment/>
    </xf>
    <xf numFmtId="5" fontId="4" fillId="0" borderId="1"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Border="1" applyAlignment="1">
      <alignment/>
    </xf>
    <xf numFmtId="5" fontId="4" fillId="0" borderId="0" xfId="0" applyBorder="1" applyAlignment="1">
      <alignment/>
    </xf>
    <xf numFmtId="3" fontId="4" fillId="0" borderId="0" xfId="0" applyFont="1" applyBorder="1" applyAlignment="1">
      <alignment/>
    </xf>
    <xf numFmtId="3" fontId="7" fillId="0" borderId="0" xfId="0" applyBorder="1" applyAlignment="1">
      <alignment horizontal="centerContinuous"/>
    </xf>
    <xf numFmtId="3" fontId="4" fillId="0" borderId="0" xfId="0" applyBorder="1" applyAlignment="1">
      <alignment/>
    </xf>
    <xf numFmtId="3" fontId="7" fillId="0" borderId="0" xfId="0" applyBorder="1" applyAlignment="1">
      <alignment/>
    </xf>
    <xf numFmtId="5" fontId="0" fillId="0" borderId="7" xfId="0" applyBorder="1" applyAlignment="1">
      <alignment/>
    </xf>
    <xf numFmtId="3" fontId="7" fillId="0" borderId="0" xfId="0" applyFont="1" applyAlignment="1">
      <alignment horizontal="centerContinuous"/>
    </xf>
    <xf numFmtId="0" fontId="0" fillId="0" borderId="9" xfId="0" applyBorder="1" applyAlignment="1">
      <alignment/>
    </xf>
    <xf numFmtId="3" fontId="4" fillId="0" borderId="0" xfId="0" applyFont="1" applyAlignment="1">
      <alignment horizontal="center"/>
    </xf>
    <xf numFmtId="3" fontId="6" fillId="0" borderId="0" xfId="0" applyFont="1" applyAlignment="1">
      <alignment horizontal="center"/>
    </xf>
    <xf numFmtId="3" fontId="6" fillId="0" borderId="0" xfId="0" applyFont="1" applyAlignment="1">
      <alignment horizontal="center"/>
    </xf>
    <xf numFmtId="5" fontId="4" fillId="0" borderId="0" xfId="0" applyFont="1" applyAlignment="1">
      <alignment/>
    </xf>
    <xf numFmtId="3" fontId="7" fillId="0" borderId="0" xfId="0" applyFont="1" applyBorder="1" applyAlignment="1">
      <alignment horizontal="left" vertical="top" wrapText="1"/>
    </xf>
    <xf numFmtId="3" fontId="0" fillId="0" borderId="0" xfId="0" applyBorder="1" applyAlignment="1">
      <alignment wrapText="1"/>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0"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11"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N121"/>
  <sheetViews>
    <sheetView view="pageBreakPreview" zoomScale="60" workbookViewId="0" topLeftCell="A1">
      <selection activeCell="D44" sqref="D44"/>
    </sheetView>
  </sheetViews>
  <sheetFormatPr defaultColWidth="9.140625" defaultRowHeight="12.75"/>
  <cols>
    <col min="1" max="1" width="9.28125" style="65" customWidth="1"/>
    <col min="2" max="2" width="6.7109375" style="65" customWidth="1"/>
    <col min="3" max="3" width="7.7109375" style="65" customWidth="1"/>
    <col min="4" max="4" width="15.00390625" style="65" customWidth="1"/>
    <col min="5" max="5" width="19.7109375" style="65" customWidth="1"/>
    <col min="6" max="6" width="1.421875" style="65" hidden="1" customWidth="1"/>
    <col min="7" max="7" width="8.57421875" style="66" customWidth="1"/>
    <col min="8" max="8" width="7.7109375" style="66" customWidth="1"/>
    <col min="9" max="9" width="11.8515625" style="65" customWidth="1"/>
    <col min="10" max="10" width="1.57421875" style="65" hidden="1" customWidth="1"/>
    <col min="11" max="16" width="2.7109375" style="65" hidden="1" customWidth="1"/>
    <col min="17" max="17" width="9.7109375" style="65" hidden="1" customWidth="1"/>
    <col min="18" max="18" width="2.7109375" style="65" hidden="1" customWidth="1"/>
    <col min="19" max="19" width="9.7109375" style="65" hidden="1" customWidth="1"/>
    <col min="20" max="20" width="0" style="65" hidden="1" customWidth="1"/>
    <col min="21" max="23" width="2.7109375" style="65" hidden="1" customWidth="1"/>
    <col min="24" max="24" width="8.421875" style="65" hidden="1" customWidth="1"/>
    <col min="25" max="25" width="12.7109375" style="65" hidden="1" customWidth="1"/>
    <col min="26" max="28" width="2.7109375" style="65" hidden="1" customWidth="1"/>
    <col min="29" max="29" width="8.421875" style="65" hidden="1" customWidth="1"/>
    <col min="30" max="30" width="12.7109375" style="65" hidden="1" customWidth="1"/>
    <col min="31" max="38" width="2.7109375" style="65" hidden="1" customWidth="1"/>
    <col min="39" max="39" width="8.421875" style="65" hidden="1" customWidth="1"/>
    <col min="40" max="40" width="12.7109375" style="65" hidden="1" customWidth="1"/>
    <col min="41" max="43" width="2.7109375" style="65" hidden="1" customWidth="1"/>
    <col min="44" max="44" width="8.421875" style="65" hidden="1" customWidth="1"/>
    <col min="45" max="45" width="12.7109375" style="65" hidden="1" customWidth="1"/>
    <col min="46" max="48" width="2.7109375" style="65" hidden="1" customWidth="1"/>
    <col min="49" max="49" width="0" style="65" hidden="1" customWidth="1"/>
    <col min="50" max="50" width="15.7109375" style="65" hidden="1" customWidth="1"/>
    <col min="51" max="53" width="2.7109375" style="65" hidden="1" customWidth="1"/>
    <col min="54" max="54" width="0" style="65" hidden="1" customWidth="1"/>
    <col min="55" max="55" width="15.7109375" style="65" hidden="1" customWidth="1"/>
    <col min="56" max="56" width="2.7109375" style="65" hidden="1" customWidth="1"/>
    <col min="57" max="57" width="9.7109375" style="65" hidden="1" customWidth="1"/>
    <col min="58" max="58" width="2.7109375" style="65" hidden="1" customWidth="1"/>
    <col min="59" max="59" width="0" style="65" hidden="1" customWidth="1"/>
    <col min="60" max="60" width="12.7109375" style="65" hidden="1" customWidth="1"/>
    <col min="61" max="66" width="2.7109375" style="65" hidden="1" customWidth="1"/>
    <col min="67" max="67" width="0" style="65" hidden="1" customWidth="1"/>
    <col min="68" max="68" width="9.7109375" style="65" hidden="1" customWidth="1"/>
    <col min="69" max="69" width="2.7109375" style="65" hidden="1" customWidth="1"/>
    <col min="70" max="70" width="9.7109375" style="65" hidden="1" customWidth="1"/>
    <col min="71" max="71" width="2.7109375" style="65" hidden="1" customWidth="1"/>
    <col min="72" max="72" width="9.7109375" style="65" hidden="1" customWidth="1"/>
    <col min="73" max="73" width="2.7109375" style="65" hidden="1" customWidth="1"/>
    <col min="74" max="74" width="12.7109375" style="65" hidden="1" customWidth="1"/>
    <col min="75" max="116" width="0" style="65" hidden="1" customWidth="1"/>
    <col min="117" max="16384" width="9.140625" style="65" customWidth="1"/>
  </cols>
  <sheetData>
    <row r="2" spans="1:9" ht="12.75">
      <c r="A2" s="62" t="s">
        <v>32</v>
      </c>
      <c r="B2" s="63"/>
      <c r="C2" s="63"/>
      <c r="D2" s="62"/>
      <c r="E2" s="63"/>
      <c r="F2" s="63"/>
      <c r="G2" s="64"/>
      <c r="H2" s="64"/>
      <c r="I2" s="63"/>
    </row>
    <row r="3" spans="1:9" ht="12.75">
      <c r="A3" s="63" t="s">
        <v>12</v>
      </c>
      <c r="B3" s="63"/>
      <c r="C3" s="63"/>
      <c r="D3" s="63"/>
      <c r="E3" s="63"/>
      <c r="F3" s="63"/>
      <c r="G3" s="64"/>
      <c r="H3" s="64"/>
      <c r="I3" s="63"/>
    </row>
    <row r="4" ht="12.75">
      <c r="I4" s="67"/>
    </row>
    <row r="5" spans="2:10" ht="12.75" customHeight="1">
      <c r="B5" s="65" t="s">
        <v>2</v>
      </c>
      <c r="G5" s="103" t="s">
        <v>13</v>
      </c>
      <c r="H5" s="104"/>
      <c r="I5" s="105"/>
      <c r="J5" s="65" t="s">
        <v>2</v>
      </c>
    </row>
    <row r="6" spans="3:10" ht="12.75">
      <c r="C6" s="65" t="s">
        <v>2</v>
      </c>
      <c r="G6" s="106"/>
      <c r="H6" s="107"/>
      <c r="I6" s="108"/>
      <c r="J6" s="65" t="s">
        <v>2</v>
      </c>
    </row>
    <row r="7" spans="7:9" ht="12.75">
      <c r="G7" s="60" t="s">
        <v>8</v>
      </c>
      <c r="H7" s="61" t="s">
        <v>5</v>
      </c>
      <c r="I7" s="59" t="s">
        <v>3</v>
      </c>
    </row>
    <row r="8" spans="7:9" ht="12.75">
      <c r="G8" s="52"/>
      <c r="H8" s="49"/>
      <c r="I8" s="68"/>
    </row>
    <row r="9" spans="1:9" ht="12.75">
      <c r="A9" s="65" t="s">
        <v>25</v>
      </c>
      <c r="F9" s="65" t="s">
        <v>2</v>
      </c>
      <c r="G9" s="69">
        <v>12</v>
      </c>
      <c r="H9" s="70">
        <v>10</v>
      </c>
      <c r="I9" s="94">
        <v>131819</v>
      </c>
    </row>
    <row r="10" spans="7:10" ht="12.75">
      <c r="G10" s="52"/>
      <c r="H10" s="49"/>
      <c r="I10" s="50"/>
      <c r="J10" s="53"/>
    </row>
    <row r="11" spans="7:9" ht="12.75">
      <c r="G11" s="52"/>
      <c r="H11" s="49"/>
      <c r="I11" s="51"/>
    </row>
    <row r="12" spans="1:9" ht="12.75">
      <c r="A12" s="65" t="s">
        <v>26</v>
      </c>
      <c r="F12" s="65" t="s">
        <v>2</v>
      </c>
      <c r="G12" s="52">
        <v>12</v>
      </c>
      <c r="H12" s="49">
        <v>12</v>
      </c>
      <c r="I12" s="54">
        <v>100000</v>
      </c>
    </row>
    <row r="13" spans="1:9" ht="12.75">
      <c r="A13" s="65" t="s">
        <v>27</v>
      </c>
      <c r="F13" s="65" t="s">
        <v>2</v>
      </c>
      <c r="G13" s="52">
        <v>0</v>
      </c>
      <c r="H13" s="49">
        <v>0</v>
      </c>
      <c r="I13" s="51">
        <v>-540</v>
      </c>
    </row>
    <row r="14" spans="1:9" ht="12.75">
      <c r="A14" s="65" t="s">
        <v>46</v>
      </c>
      <c r="F14" s="65" t="s">
        <v>2</v>
      </c>
      <c r="G14" s="69">
        <v>0</v>
      </c>
      <c r="H14" s="70">
        <v>0</v>
      </c>
      <c r="I14" s="71">
        <v>-796</v>
      </c>
    </row>
    <row r="15" spans="1:9" ht="12.75">
      <c r="A15" s="65" t="s">
        <v>28</v>
      </c>
      <c r="F15" s="65" t="s">
        <v>2</v>
      </c>
      <c r="G15" s="52">
        <f>SUM(G12:G14)</f>
        <v>12</v>
      </c>
      <c r="H15" s="49">
        <f>SUM(H12:H14)</f>
        <v>12</v>
      </c>
      <c r="I15" s="54">
        <f>SUM(I12:I14)</f>
        <v>98664</v>
      </c>
    </row>
    <row r="16" spans="7:9" ht="12.75">
      <c r="G16" s="52"/>
      <c r="H16" s="49"/>
      <c r="I16" s="50"/>
    </row>
    <row r="17" spans="1:9" ht="12.75">
      <c r="A17" s="65" t="s">
        <v>39</v>
      </c>
      <c r="F17" s="65" t="s">
        <v>1</v>
      </c>
      <c r="G17" s="69">
        <v>19</v>
      </c>
      <c r="H17" s="70">
        <v>16</v>
      </c>
      <c r="I17" s="73">
        <v>128701</v>
      </c>
    </row>
    <row r="18" spans="7:9" ht="12.75">
      <c r="G18" s="52"/>
      <c r="H18" s="49"/>
      <c r="I18" s="50"/>
    </row>
    <row r="19" spans="1:9" ht="12.75">
      <c r="A19" s="96" t="s">
        <v>29</v>
      </c>
      <c r="B19" s="96"/>
      <c r="C19" s="96"/>
      <c r="D19" s="96"/>
      <c r="E19" s="96"/>
      <c r="F19" s="67" t="s">
        <v>1</v>
      </c>
      <c r="G19" s="69">
        <f>G17-G15</f>
        <v>7</v>
      </c>
      <c r="H19" s="70">
        <f>H17-H15</f>
        <v>4</v>
      </c>
      <c r="I19" s="73">
        <f>I17-I15</f>
        <v>30037</v>
      </c>
    </row>
    <row r="20" spans="7:9" ht="12.75">
      <c r="G20" s="52"/>
      <c r="H20" s="49"/>
      <c r="I20" s="50"/>
    </row>
    <row r="21" spans="1:9" ht="12.75">
      <c r="A21" s="67" t="s">
        <v>41</v>
      </c>
      <c r="F21" s="53" t="s">
        <v>2</v>
      </c>
      <c r="G21" s="52"/>
      <c r="H21" s="49"/>
      <c r="I21" s="50"/>
    </row>
    <row r="22" spans="1:9" ht="12.75">
      <c r="A22" s="65" t="s">
        <v>2</v>
      </c>
      <c r="G22" s="52" t="s">
        <v>2</v>
      </c>
      <c r="H22" s="49" t="s">
        <v>2</v>
      </c>
      <c r="I22" s="50" t="s">
        <v>2</v>
      </c>
    </row>
    <row r="23" spans="1:9" ht="12.75">
      <c r="A23" s="65" t="s">
        <v>14</v>
      </c>
      <c r="G23" s="52" t="s">
        <v>2</v>
      </c>
      <c r="H23" s="49" t="s">
        <v>2</v>
      </c>
      <c r="I23" s="50" t="s">
        <v>2</v>
      </c>
    </row>
    <row r="24" spans="1:9" ht="12.75">
      <c r="A24" s="65" t="s">
        <v>35</v>
      </c>
      <c r="F24" s="65" t="s">
        <v>1</v>
      </c>
      <c r="G24" s="52">
        <v>0</v>
      </c>
      <c r="H24" s="49">
        <v>0</v>
      </c>
      <c r="I24" s="54">
        <v>31</v>
      </c>
    </row>
    <row r="25" spans="1:9" ht="12.75">
      <c r="A25" s="65" t="s">
        <v>31</v>
      </c>
      <c r="F25" s="53" t="s">
        <v>1</v>
      </c>
      <c r="G25" s="52">
        <v>0</v>
      </c>
      <c r="H25" s="49">
        <v>0</v>
      </c>
      <c r="I25" s="54">
        <v>6</v>
      </c>
    </row>
    <row r="26" spans="7:9" ht="12.75">
      <c r="G26" s="52"/>
      <c r="H26" s="49"/>
      <c r="I26" s="54"/>
    </row>
    <row r="27" spans="1:10" ht="12.75">
      <c r="A27" s="65" t="s">
        <v>38</v>
      </c>
      <c r="F27" s="65" t="s">
        <v>1</v>
      </c>
      <c r="G27" s="52">
        <v>0</v>
      </c>
      <c r="H27" s="49">
        <f>SUM(H23:H25)</f>
        <v>0</v>
      </c>
      <c r="I27" s="54">
        <f>SUM(I23:I25)</f>
        <v>37</v>
      </c>
      <c r="J27" s="53"/>
    </row>
    <row r="28" spans="7:9" ht="9.75" customHeight="1">
      <c r="G28" s="52"/>
      <c r="H28" s="49"/>
      <c r="I28" s="50"/>
    </row>
    <row r="29" spans="7:9" ht="3" customHeight="1">
      <c r="G29" s="74"/>
      <c r="H29" s="75"/>
      <c r="I29" s="76"/>
    </row>
    <row r="30" spans="1:10" ht="12.75">
      <c r="A30" s="65" t="s">
        <v>40</v>
      </c>
      <c r="F30" s="65" t="s">
        <v>1</v>
      </c>
      <c r="G30" s="55">
        <f>G27</f>
        <v>0</v>
      </c>
      <c r="H30" s="56">
        <f>H27</f>
        <v>0</v>
      </c>
      <c r="I30" s="57">
        <f>I27</f>
        <v>37</v>
      </c>
      <c r="J30" s="53"/>
    </row>
    <row r="31" spans="1:9" ht="12.75">
      <c r="A31" s="65" t="s">
        <v>36</v>
      </c>
      <c r="F31" s="65" t="s">
        <v>1</v>
      </c>
      <c r="G31" s="52">
        <f>G15+G30</f>
        <v>12</v>
      </c>
      <c r="H31" s="49">
        <f>H15+H30</f>
        <v>12</v>
      </c>
      <c r="I31" s="54">
        <f>I15+I30</f>
        <v>98701</v>
      </c>
    </row>
    <row r="32" spans="1:9" ht="12.75">
      <c r="A32" s="67"/>
      <c r="F32" s="65" t="s">
        <v>1</v>
      </c>
      <c r="G32" s="52"/>
      <c r="H32" s="49"/>
      <c r="I32" s="50"/>
    </row>
    <row r="33" spans="1:9" ht="12.75">
      <c r="A33" s="67" t="s">
        <v>15</v>
      </c>
      <c r="F33" s="65" t="s">
        <v>1</v>
      </c>
      <c r="G33" s="52"/>
      <c r="H33" s="49"/>
      <c r="I33" s="50"/>
    </row>
    <row r="34" spans="1:9" ht="12.75" customHeight="1">
      <c r="A34" s="102" t="s">
        <v>42</v>
      </c>
      <c r="B34" s="102"/>
      <c r="C34" s="102"/>
      <c r="D34" s="102"/>
      <c r="E34" s="102"/>
      <c r="F34" s="65" t="s">
        <v>1</v>
      </c>
      <c r="G34" s="52"/>
      <c r="H34" s="49"/>
      <c r="I34" s="54"/>
    </row>
    <row r="35" spans="1:10" ht="12.75">
      <c r="A35" s="102"/>
      <c r="B35" s="102"/>
      <c r="C35" s="102"/>
      <c r="D35" s="102"/>
      <c r="E35" s="102"/>
      <c r="F35" s="53" t="s">
        <v>2</v>
      </c>
      <c r="G35" s="52"/>
      <c r="H35" s="49"/>
      <c r="I35" s="50"/>
      <c r="J35" s="53"/>
    </row>
    <row r="36" spans="1:9" ht="12.75">
      <c r="A36" s="65" t="s">
        <v>16</v>
      </c>
      <c r="F36" s="65" t="s">
        <v>2</v>
      </c>
      <c r="G36" s="52">
        <v>7</v>
      </c>
      <c r="H36" s="49">
        <v>4</v>
      </c>
      <c r="I36" s="54">
        <v>30000</v>
      </c>
    </row>
    <row r="37" spans="6:10" ht="12.75">
      <c r="F37" s="53"/>
      <c r="G37" s="52"/>
      <c r="H37" s="49"/>
      <c r="I37" s="54"/>
      <c r="J37" s="53"/>
    </row>
    <row r="38" spans="1:9" ht="12.75">
      <c r="A38" s="65" t="s">
        <v>45</v>
      </c>
      <c r="F38" s="65" t="s">
        <v>2</v>
      </c>
      <c r="G38" s="52">
        <f>SUM(G36:G37)</f>
        <v>7</v>
      </c>
      <c r="H38" s="49">
        <f>SUM(H36:H37)</f>
        <v>4</v>
      </c>
      <c r="I38" s="54">
        <f>SUM(I36:I37)</f>
        <v>30000</v>
      </c>
    </row>
    <row r="39" spans="6:9" ht="12.75">
      <c r="F39" s="65" t="s">
        <v>2</v>
      </c>
      <c r="G39" s="69"/>
      <c r="H39" s="70"/>
      <c r="I39" s="72"/>
    </row>
    <row r="40" spans="1:9" ht="12.75">
      <c r="A40" s="65" t="s">
        <v>37</v>
      </c>
      <c r="F40" s="65" t="s">
        <v>2</v>
      </c>
      <c r="G40" s="55">
        <f>SUM(G31,G38)</f>
        <v>19</v>
      </c>
      <c r="H40" s="56">
        <f>SUM(H31,H38)</f>
        <v>16</v>
      </c>
      <c r="I40" s="57">
        <f>SUM(I31,I38)</f>
        <v>128701</v>
      </c>
    </row>
    <row r="41" spans="1:9" ht="12.75">
      <c r="A41" s="65" t="s">
        <v>30</v>
      </c>
      <c r="F41" s="65" t="s">
        <v>2</v>
      </c>
      <c r="G41" s="69">
        <f>SUM(G40-G15)</f>
        <v>7</v>
      </c>
      <c r="H41" s="70">
        <f>SUM(H40-H15)</f>
        <v>4</v>
      </c>
      <c r="I41" s="73">
        <f>SUM(I40-I15)</f>
        <v>30037</v>
      </c>
    </row>
    <row r="42" ht="12.75">
      <c r="I42" s="67"/>
    </row>
    <row r="43" ht="12.75">
      <c r="I43" s="67"/>
    </row>
    <row r="48" spans="1:248" ht="15">
      <c r="A48" s="77"/>
      <c r="B48" s="78"/>
      <c r="C48" s="78"/>
      <c r="D48" s="78"/>
      <c r="E48" s="78"/>
      <c r="F48" s="78"/>
      <c r="G48" s="79"/>
      <c r="H48" s="79"/>
      <c r="I48" s="78"/>
      <c r="J48" s="80"/>
      <c r="K48" s="80"/>
      <c r="L48" s="80"/>
      <c r="M48" s="80"/>
      <c r="O48" s="80"/>
      <c r="P48" s="80"/>
      <c r="Q48" s="80"/>
      <c r="R48" s="80"/>
      <c r="T48" s="80"/>
      <c r="U48" s="80"/>
      <c r="V48" s="80"/>
      <c r="W48" s="80"/>
      <c r="Y48" s="80"/>
      <c r="Z48" s="80"/>
      <c r="AA48" s="80"/>
      <c r="AB48" s="80"/>
      <c r="AD48" s="80"/>
      <c r="AE48" s="80"/>
      <c r="AF48" s="80"/>
      <c r="AG48" s="80"/>
      <c r="AI48" s="80"/>
      <c r="AJ48" s="80"/>
      <c r="AK48" s="80"/>
      <c r="AL48" s="80"/>
      <c r="AN48" s="80"/>
      <c r="AO48" s="80"/>
      <c r="AP48" s="80"/>
      <c r="AQ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row>
    <row r="116" ht="12.75">
      <c r="A116" s="65" t="s">
        <v>17</v>
      </c>
    </row>
    <row r="117" ht="12.75">
      <c r="A117" s="65" t="s">
        <v>18</v>
      </c>
    </row>
    <row r="118" ht="12.75">
      <c r="A118" s="65" t="s">
        <v>19</v>
      </c>
    </row>
    <row r="120" ht="12.75">
      <c r="A120" s="65" t="s">
        <v>20</v>
      </c>
    </row>
    <row r="121" ht="12.75">
      <c r="A121" s="65" t="s">
        <v>21</v>
      </c>
    </row>
  </sheetData>
  <mergeCells count="2">
    <mergeCell ref="A34:E35"/>
    <mergeCell ref="G5:I6"/>
  </mergeCells>
  <printOptions/>
  <pageMargins left="2.35" right="0.74" top="1.09" bottom="1.01" header="0.5" footer="0.72"/>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IV95"/>
  <sheetViews>
    <sheetView tabSelected="1" workbookViewId="0" topLeftCell="A16">
      <selection activeCell="A27" sqref="A27:IV28"/>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46" t="s">
        <v>32</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47" t="s">
        <v>10</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48" t="s">
        <v>12</v>
      </c>
      <c r="B3" s="7"/>
      <c r="C3" s="7"/>
      <c r="D3" s="7"/>
      <c r="E3" s="7"/>
      <c r="F3" s="7"/>
      <c r="G3" s="7"/>
      <c r="H3" s="7"/>
      <c r="I3" s="7"/>
      <c r="J3" s="7"/>
      <c r="K3" s="7"/>
      <c r="L3" s="7"/>
      <c r="M3" s="7"/>
      <c r="N3" s="7"/>
      <c r="O3" s="7"/>
      <c r="P3" s="7"/>
      <c r="Q3" s="7"/>
      <c r="R3" s="7"/>
      <c r="S3" s="7"/>
      <c r="T3" s="7"/>
      <c r="U3" s="7"/>
      <c r="V3" s="7"/>
      <c r="W3" s="7"/>
      <c r="X3" s="7"/>
      <c r="Y3" s="7"/>
      <c r="Z3" s="7"/>
      <c r="AA3" s="7"/>
      <c r="AB3" s="7"/>
      <c r="AC3" s="7"/>
      <c r="AD3" s="7"/>
    </row>
    <row r="7" spans="8:30" ht="30">
      <c r="H7" s="29" t="s">
        <v>24</v>
      </c>
      <c r="I7" s="13"/>
      <c r="J7" s="13"/>
      <c r="K7" s="13"/>
      <c r="L7" s="13"/>
      <c r="N7" s="28" t="s">
        <v>22</v>
      </c>
      <c r="O7" s="13"/>
      <c r="P7" s="13"/>
      <c r="Q7" s="13"/>
      <c r="R7" s="13"/>
      <c r="T7" s="28" t="s">
        <v>23</v>
      </c>
      <c r="U7" s="13"/>
      <c r="V7" s="13"/>
      <c r="W7" s="13"/>
      <c r="X7" s="13"/>
      <c r="Z7" s="13" t="s">
        <v>9</v>
      </c>
      <c r="AA7" s="13"/>
      <c r="AB7" s="13"/>
      <c r="AC7" s="13"/>
      <c r="AD7" s="13"/>
    </row>
    <row r="8" spans="8:26" ht="15">
      <c r="H8" s="42" t="s">
        <v>6</v>
      </c>
      <c r="N8" s="42" t="s">
        <v>6</v>
      </c>
      <c r="T8" s="42" t="s">
        <v>6</v>
      </c>
      <c r="Z8" s="42" t="s">
        <v>6</v>
      </c>
    </row>
    <row r="9" spans="1:30" ht="15">
      <c r="A9" s="11" t="s">
        <v>4</v>
      </c>
      <c r="H9" s="41" t="s">
        <v>8</v>
      </c>
      <c r="J9" s="41" t="s">
        <v>5</v>
      </c>
      <c r="L9" s="41" t="s">
        <v>3</v>
      </c>
      <c r="N9" s="41" t="s">
        <v>8</v>
      </c>
      <c r="P9" s="41" t="s">
        <v>5</v>
      </c>
      <c r="R9" s="41" t="s">
        <v>3</v>
      </c>
      <c r="T9" s="41" t="s">
        <v>8</v>
      </c>
      <c r="V9" s="41" t="s">
        <v>5</v>
      </c>
      <c r="X9" s="41" t="s">
        <v>3</v>
      </c>
      <c r="Z9" s="41" t="s">
        <v>8</v>
      </c>
      <c r="AB9" s="41" t="s">
        <v>5</v>
      </c>
      <c r="AD9" s="41" t="s">
        <v>3</v>
      </c>
    </row>
    <row r="10" spans="1:30" ht="15">
      <c r="A10" s="11"/>
      <c r="H10" s="11"/>
      <c r="J10" s="11"/>
      <c r="L10" s="11"/>
      <c r="N10" s="11"/>
      <c r="P10" s="11"/>
      <c r="R10" s="11"/>
      <c r="T10" s="11"/>
      <c r="V10" s="11"/>
      <c r="X10" s="11"/>
      <c r="Z10" s="11"/>
      <c r="AB10" s="11"/>
      <c r="AD10" s="11"/>
    </row>
    <row r="11" spans="2:30" ht="15">
      <c r="B11" s="27" t="s">
        <v>33</v>
      </c>
      <c r="G11" s="3" t="s">
        <v>2</v>
      </c>
      <c r="H11" s="40">
        <v>12</v>
      </c>
      <c r="I11" s="88" t="s">
        <v>2</v>
      </c>
      <c r="J11" s="40">
        <v>12</v>
      </c>
      <c r="K11" s="84"/>
      <c r="L11" s="81">
        <v>98664</v>
      </c>
      <c r="M11" s="84"/>
      <c r="N11" s="40">
        <v>12</v>
      </c>
      <c r="O11" s="84"/>
      <c r="P11" s="40">
        <v>12</v>
      </c>
      <c r="Q11" s="84"/>
      <c r="R11" s="82">
        <v>98701</v>
      </c>
      <c r="S11" s="84"/>
      <c r="T11" s="40">
        <v>19</v>
      </c>
      <c r="U11" s="84"/>
      <c r="V11" s="40">
        <v>16</v>
      </c>
      <c r="W11" s="84"/>
      <c r="X11" s="81">
        <v>128701</v>
      </c>
      <c r="Y11" s="84"/>
      <c r="Z11" s="40">
        <f>T11-N11</f>
        <v>7</v>
      </c>
      <c r="AA11" s="84"/>
      <c r="AB11" s="40">
        <f>V11-P11</f>
        <v>4</v>
      </c>
      <c r="AC11" s="84"/>
      <c r="AD11" s="81">
        <f>X11-R11</f>
        <v>30000</v>
      </c>
    </row>
    <row r="12" spans="7:31" ht="15">
      <c r="G12" s="83" t="s">
        <v>2</v>
      </c>
      <c r="H12" s="86"/>
      <c r="I12" s="90" t="s">
        <v>2</v>
      </c>
      <c r="J12" s="86"/>
      <c r="K12" s="86"/>
      <c r="L12" s="86"/>
      <c r="M12" s="86"/>
      <c r="N12" s="86"/>
      <c r="O12" s="86"/>
      <c r="P12" s="86"/>
      <c r="Q12" s="86"/>
      <c r="R12" s="86"/>
      <c r="S12" s="86"/>
      <c r="T12" s="86"/>
      <c r="U12" s="86"/>
      <c r="V12" s="90"/>
      <c r="W12" s="86"/>
      <c r="X12" s="86"/>
      <c r="Y12" s="86"/>
      <c r="Z12" s="86"/>
      <c r="AA12" s="86"/>
      <c r="AB12" s="86"/>
      <c r="AC12" s="86"/>
      <c r="AD12" s="86"/>
      <c r="AE12" s="87"/>
    </row>
    <row r="13" spans="8:30" ht="15">
      <c r="H13" s="85"/>
      <c r="I13" s="85"/>
      <c r="J13" s="85"/>
      <c r="K13" s="85"/>
      <c r="L13" s="85"/>
      <c r="M13" s="85"/>
      <c r="N13" s="85"/>
      <c r="O13" s="85"/>
      <c r="P13" s="85"/>
      <c r="Q13" s="85"/>
      <c r="R13" s="85"/>
      <c r="S13" s="85"/>
      <c r="T13" s="85"/>
      <c r="U13" s="85"/>
      <c r="V13" s="85"/>
      <c r="W13" s="85"/>
      <c r="X13" s="85"/>
      <c r="Y13" s="85"/>
      <c r="Z13" s="85"/>
      <c r="AA13" s="85"/>
      <c r="AB13" s="85"/>
      <c r="AC13" s="85"/>
      <c r="AD13" s="89"/>
    </row>
    <row r="14" spans="2:30" ht="15">
      <c r="B14" s="3" t="s">
        <v>11</v>
      </c>
      <c r="G14" s="3" t="s">
        <v>2</v>
      </c>
      <c r="H14" s="3">
        <f>SUM(H11:H12)</f>
        <v>12</v>
      </c>
      <c r="J14" s="3">
        <f>SUM(J11:J12)</f>
        <v>12</v>
      </c>
      <c r="L14" s="3">
        <f>SUM(L11:L12)</f>
        <v>98664</v>
      </c>
      <c r="M14" s="10"/>
      <c r="N14" s="3">
        <f>SUM(N11:N12)</f>
        <v>12</v>
      </c>
      <c r="O14" s="10"/>
      <c r="P14" s="3">
        <f>SUM(P11:P12)</f>
        <v>12</v>
      </c>
      <c r="Q14" s="10"/>
      <c r="R14" s="3">
        <f>SUM(R11:R12)</f>
        <v>98701</v>
      </c>
      <c r="S14" s="10"/>
      <c r="T14" s="3">
        <f>SUM(T11:T12)</f>
        <v>19</v>
      </c>
      <c r="U14" s="10"/>
      <c r="V14" s="3">
        <f>SUM(V11:V12)</f>
        <v>16</v>
      </c>
      <c r="W14" s="10"/>
      <c r="X14" s="3">
        <f>SUM(X11:X12)</f>
        <v>128701</v>
      </c>
      <c r="Y14" s="10"/>
      <c r="Z14" s="3">
        <f>SUM(Z11:Z12)</f>
        <v>7</v>
      </c>
      <c r="AB14" s="3">
        <f>SUM(AB11:AB12)</f>
        <v>4</v>
      </c>
      <c r="AC14" s="10"/>
      <c r="AD14" s="3">
        <f>SUM(AD11:AD12)</f>
        <v>30000</v>
      </c>
    </row>
    <row r="15" spans="13:29" ht="15">
      <c r="M15" s="10"/>
      <c r="O15" s="10"/>
      <c r="Q15" s="10"/>
      <c r="S15" s="10"/>
      <c r="U15" s="10"/>
      <c r="W15" s="10"/>
      <c r="Y15" s="10"/>
      <c r="AC15" s="10"/>
    </row>
    <row r="16" spans="13:29" ht="15">
      <c r="M16" s="10"/>
      <c r="O16" s="10"/>
      <c r="Q16" s="10"/>
      <c r="S16" s="10"/>
      <c r="U16" s="10"/>
      <c r="W16" s="10"/>
      <c r="Y16" s="10"/>
      <c r="AC16" s="10"/>
    </row>
    <row r="17" spans="13:29" ht="15">
      <c r="M17" s="10"/>
      <c r="O17" s="10"/>
      <c r="Q17" s="10"/>
      <c r="S17" s="10"/>
      <c r="U17" s="10"/>
      <c r="W17" s="10"/>
      <c r="Y17" s="10"/>
      <c r="AC17" s="10"/>
    </row>
    <row r="19" spans="2:30" ht="15" customHeight="1">
      <c r="B19" s="109" t="s">
        <v>47</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1"/>
    </row>
    <row r="20" spans="2:30" ht="15" customHeight="1">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01"/>
    </row>
    <row r="21" spans="2:30" ht="15" customHeight="1">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01"/>
    </row>
    <row r="22" spans="2:30" ht="15" customHeight="1">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01"/>
    </row>
    <row r="23" spans="2:30" ht="15" customHeight="1">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01"/>
    </row>
    <row r="24" spans="2:30" ht="15" customHeight="1">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01"/>
    </row>
    <row r="25" spans="2:30" ht="15" customHeight="1">
      <c r="B25" s="114"/>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6"/>
    </row>
    <row r="27" spans="1:30" ht="18.75">
      <c r="A27" s="8"/>
      <c r="B27" s="8"/>
      <c r="C27" s="17"/>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256" ht="20.25" hidden="1">
      <c r="A28" s="23" t="s">
        <v>32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0.25" hidden="1">
      <c r="A29" s="6" t="s">
        <v>10</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0.25" hidden="1">
      <c r="A30" s="95" t="s">
        <v>12</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97" t="s">
        <v>7</v>
      </c>
      <c r="AA32" s="18"/>
      <c r="AB32" s="18"/>
      <c r="AC32" s="1"/>
      <c r="AD32" s="1"/>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20.25">
      <c r="A33" s="126" t="s">
        <v>0</v>
      </c>
      <c r="B33" s="127"/>
      <c r="C33" s="127"/>
      <c r="D33" s="127"/>
      <c r="E33" s="127"/>
      <c r="F33" s="127"/>
      <c r="G33" s="127"/>
      <c r="H33" s="128"/>
      <c r="I33" s="1"/>
      <c r="J33" s="1"/>
      <c r="K33" s="1"/>
      <c r="L33" s="1"/>
      <c r="M33" s="1"/>
      <c r="N33" s="1"/>
      <c r="O33" s="1"/>
      <c r="P33" s="1"/>
      <c r="Q33" s="1"/>
      <c r="R33" s="1"/>
      <c r="S33" s="1"/>
      <c r="T33" s="1"/>
      <c r="U33" s="1"/>
      <c r="V33" s="1"/>
      <c r="W33" s="1"/>
      <c r="X33" s="1"/>
      <c r="Y33" s="1"/>
      <c r="Z33" s="98" t="s">
        <v>8</v>
      </c>
      <c r="AA33" s="18"/>
      <c r="AB33" s="98" t="s">
        <v>5</v>
      </c>
      <c r="AC33" s="1"/>
      <c r="AD33" s="99" t="s">
        <v>3</v>
      </c>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c r="A35" s="123" t="s">
        <v>44</v>
      </c>
      <c r="B35" s="124"/>
      <c r="C35" s="124"/>
      <c r="D35" s="124"/>
      <c r="E35" s="124"/>
      <c r="F35" s="124"/>
      <c r="G35" s="124"/>
      <c r="H35" s="124"/>
      <c r="I35" s="124"/>
      <c r="J35" s="124"/>
      <c r="K35" s="124"/>
      <c r="L35" s="124"/>
      <c r="M35" s="124"/>
      <c r="N35" s="124"/>
      <c r="O35" s="124"/>
      <c r="P35" s="124"/>
      <c r="Q35" s="124"/>
      <c r="R35" s="124"/>
      <c r="S35" s="124"/>
      <c r="T35" s="124"/>
      <c r="U35" s="124"/>
      <c r="V35" s="124"/>
      <c r="W35" s="124"/>
      <c r="X35" s="125"/>
      <c r="Y35" s="1" t="s">
        <v>2</v>
      </c>
      <c r="Z35" s="58">
        <v>7</v>
      </c>
      <c r="AA35" s="1" t="s">
        <v>2</v>
      </c>
      <c r="AB35" s="58">
        <v>4</v>
      </c>
      <c r="AC35" s="1"/>
      <c r="AD35" s="100">
        <v>30000</v>
      </c>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2"/>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c r="A37" s="117" t="s">
        <v>34</v>
      </c>
      <c r="B37" s="118"/>
      <c r="C37" s="118"/>
      <c r="D37" s="118"/>
      <c r="E37" s="118"/>
      <c r="F37" s="118"/>
      <c r="G37" s="118"/>
      <c r="H37" s="119"/>
      <c r="I37" s="1"/>
      <c r="J37" s="1"/>
      <c r="K37" s="1"/>
      <c r="L37" s="1"/>
      <c r="M37" s="1"/>
      <c r="N37" s="1"/>
      <c r="O37" s="1"/>
      <c r="P37" s="1"/>
      <c r="Q37" s="1"/>
      <c r="R37" s="1"/>
      <c r="S37" s="1"/>
      <c r="T37" s="1"/>
      <c r="U37" s="1"/>
      <c r="V37" s="1"/>
      <c r="W37" s="1"/>
      <c r="X37" s="1"/>
      <c r="Y37" s="1"/>
      <c r="Z37" s="1"/>
      <c r="AA37" s="1"/>
      <c r="AB37" s="1"/>
      <c r="AC37" s="1"/>
      <c r="AD37" s="12"/>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0.25">
      <c r="A38" s="1"/>
      <c r="B38"/>
      <c r="C38"/>
      <c r="D38"/>
      <c r="E38"/>
      <c r="F38"/>
      <c r="G38"/>
      <c r="H38"/>
      <c r="I38" s="1"/>
      <c r="J38" s="1"/>
      <c r="K38" s="1"/>
      <c r="L38" s="1"/>
      <c r="M38" s="1"/>
      <c r="N38" s="1"/>
      <c r="O38" s="1"/>
      <c r="P38" s="1"/>
      <c r="Q38" s="1"/>
      <c r="R38" s="1"/>
      <c r="S38" s="1"/>
      <c r="T38" s="1"/>
      <c r="U38" s="1"/>
      <c r="V38" s="1"/>
      <c r="W38" s="1"/>
      <c r="X38" s="1"/>
      <c r="Y38" s="1"/>
      <c r="Z38" s="1"/>
      <c r="AA38" s="1"/>
      <c r="AB38" s="1"/>
      <c r="AC38" s="1"/>
      <c r="AD38" s="12"/>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08.75" customHeight="1">
      <c r="A39" s="120" t="s">
        <v>43</v>
      </c>
      <c r="B39" s="121"/>
      <c r="C39" s="121"/>
      <c r="D39" s="121"/>
      <c r="E39" s="121"/>
      <c r="F39" s="121"/>
      <c r="G39" s="121"/>
      <c r="H39" s="121"/>
      <c r="I39" s="121"/>
      <c r="J39" s="121"/>
      <c r="K39" s="121"/>
      <c r="L39" s="121"/>
      <c r="M39" s="121"/>
      <c r="N39" s="121"/>
      <c r="O39" s="121"/>
      <c r="P39" s="121"/>
      <c r="Q39" s="121"/>
      <c r="R39" s="121"/>
      <c r="S39" s="121"/>
      <c r="T39" s="121"/>
      <c r="U39" s="121"/>
      <c r="V39" s="121"/>
      <c r="W39" s="121"/>
      <c r="X39" s="122"/>
      <c r="Y39" s="1"/>
      <c r="Z39" s="1"/>
      <c r="AA39" s="1"/>
      <c r="AB39" s="1"/>
      <c r="AC39" s="1"/>
      <c r="AD39" s="12"/>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5"/>
      <c r="B40" s="16"/>
      <c r="C40" s="16"/>
      <c r="D40" s="16"/>
      <c r="E40" s="16"/>
      <c r="F40" s="16"/>
      <c r="G40" s="16"/>
      <c r="H40" s="16"/>
      <c r="I40" s="16"/>
      <c r="J40" s="16"/>
      <c r="K40" s="16"/>
      <c r="L40" s="16"/>
      <c r="M40" s="16"/>
      <c r="N40" s="16"/>
      <c r="O40" s="16"/>
      <c r="P40" s="16"/>
      <c r="Q40" s="16"/>
      <c r="R40" s="16"/>
      <c r="S40" s="16"/>
      <c r="T40" s="16"/>
      <c r="U40" s="16"/>
      <c r="V40" s="16"/>
      <c r="W40" s="16"/>
      <c r="X40" s="16"/>
      <c r="Y40" s="1"/>
      <c r="Z40" s="1"/>
      <c r="AA40" s="1"/>
      <c r="AB40" s="1"/>
      <c r="AC40" s="1"/>
      <c r="AD40" s="12"/>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c r="A41" s="1"/>
      <c r="B41"/>
      <c r="C41"/>
      <c r="D41"/>
      <c r="E41"/>
      <c r="F41"/>
      <c r="G41"/>
      <c r="H41"/>
      <c r="I41" s="1"/>
      <c r="J41" s="1"/>
      <c r="K41" s="1"/>
      <c r="L41" s="1"/>
      <c r="M41" s="1"/>
      <c r="N41" s="1"/>
      <c r="O41" s="1"/>
      <c r="P41" s="1"/>
      <c r="Q41" s="1"/>
      <c r="R41" s="1"/>
      <c r="S41" s="1"/>
      <c r="T41" s="1"/>
      <c r="U41" s="1"/>
      <c r="V41" s="1"/>
      <c r="W41" s="1"/>
      <c r="X41" s="1"/>
      <c r="Y41" s="1"/>
      <c r="Z41" s="1"/>
      <c r="AA41" s="1"/>
      <c r="AB41" s="1"/>
      <c r="AC41" s="1"/>
      <c r="AD41" s="12"/>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2"/>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c r="A43" s="1" t="s">
        <v>2</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1" t="s">
        <v>2</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
      <c r="B45"/>
      <c r="C45"/>
      <c r="D45"/>
      <c r="E45"/>
      <c r="F45"/>
      <c r="G45"/>
      <c r="H45"/>
      <c r="I45"/>
      <c r="J45"/>
      <c r="K45" s="1"/>
      <c r="L45" s="1"/>
      <c r="M45" s="1"/>
      <c r="N45" s="1"/>
      <c r="O45" s="1"/>
      <c r="P45" s="1"/>
      <c r="Q45" s="1"/>
      <c r="R45" s="1"/>
      <c r="S45" s="1"/>
      <c r="T45" s="1"/>
      <c r="U45" s="1"/>
      <c r="V45" s="1"/>
      <c r="W45" s="1"/>
      <c r="X45" s="1"/>
      <c r="Y45" s="1"/>
      <c r="Z45" s="1"/>
      <c r="AA45" s="1"/>
      <c r="AB45" s="1"/>
      <c r="AC45" s="1"/>
      <c r="AD45" s="1"/>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25:256" ht="20.25">
      <c r="Y46" s="1"/>
      <c r="Z46" s="1"/>
      <c r="AA46" s="1"/>
      <c r="AB46" s="1"/>
      <c r="AC46" s="1"/>
      <c r="AD46" s="1"/>
      <c r="AE46" s="4"/>
      <c r="AF46" s="4"/>
      <c r="AG46" s="4"/>
      <c r="AH46" s="4"/>
      <c r="AI46" s="4"/>
      <c r="AJ46" s="4"/>
      <c r="AK46" s="4"/>
      <c r="AL46" s="4"/>
      <c r="AM46" s="4"/>
      <c r="AN46" s="4"/>
      <c r="AO46" s="4"/>
      <c r="AP46" s="4"/>
      <c r="AQ46" s="4"/>
      <c r="AR46" s="4"/>
      <c r="AS46" s="4"/>
      <c r="AT46" s="4"/>
      <c r="AU46" s="4"/>
      <c r="AV46" s="4"/>
      <c r="AW46" s="4"/>
      <c r="AX46" s="4"/>
      <c r="AY46" s="4"/>
      <c r="AZ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25:256" ht="20.25">
      <c r="Y48" s="1"/>
      <c r="Z48" s="1"/>
      <c r="AA48" s="1"/>
      <c r="AB48" s="1"/>
      <c r="AC48" s="1"/>
      <c r="AD48" s="1"/>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1"/>
      <c r="Y49" s="1"/>
      <c r="Z49" s="1"/>
      <c r="AA49" s="1"/>
      <c r="AB49" s="1"/>
      <c r="AC49" s="1"/>
      <c r="AD49" s="1"/>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22"/>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23"/>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6"/>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2:256" ht="20.25">
      <c r="B56" s="1"/>
      <c r="C56" s="1"/>
      <c r="D56" s="1"/>
      <c r="E56" s="1"/>
      <c r="F56" s="1"/>
      <c r="G56" s="1"/>
      <c r="H56" s="1"/>
      <c r="I56" s="1"/>
      <c r="J56" s="1"/>
      <c r="K56" s="1"/>
      <c r="L56" s="1"/>
      <c r="M56" s="1"/>
      <c r="N56" s="1"/>
      <c r="O56" s="1"/>
      <c r="P56" s="1"/>
      <c r="Q56" s="1"/>
      <c r="R56" s="1"/>
      <c r="S56" s="1"/>
      <c r="T56" s="1"/>
      <c r="U56" s="1"/>
      <c r="V56" s="1"/>
      <c r="W56" s="1"/>
      <c r="X56" s="1"/>
      <c r="Y56" s="1"/>
      <c r="Z56" s="18"/>
      <c r="AA56" s="18"/>
      <c r="AB56" s="18"/>
      <c r="AC56" s="1"/>
      <c r="AD56" s="1"/>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9"/>
      <c r="AA57" s="18"/>
      <c r="AB57" s="19"/>
      <c r="AC57" s="1"/>
      <c r="AD57" s="21"/>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 r="A58" s="32"/>
      <c r="B58" s="30"/>
      <c r="C58" s="30"/>
      <c r="D58" s="30"/>
      <c r="E58" s="30"/>
      <c r="F58" s="30"/>
      <c r="G58" s="30"/>
      <c r="H58" s="30"/>
      <c r="I58" s="30"/>
      <c r="J58" s="30"/>
      <c r="K58" s="30"/>
      <c r="L58" s="30"/>
      <c r="M58" s="30"/>
      <c r="N58" s="30"/>
      <c r="O58" s="30"/>
      <c r="P58" s="30"/>
      <c r="Q58" s="30"/>
      <c r="R58" s="30"/>
      <c r="S58" s="30"/>
      <c r="T58" s="30"/>
      <c r="U58" s="30"/>
      <c r="V58" s="30"/>
      <c r="W58" s="30"/>
      <c r="X58" s="31"/>
      <c r="Y58" s="1"/>
      <c r="Z58" s="1"/>
      <c r="AA58" s="1"/>
      <c r="AB58" s="1"/>
      <c r="AC58" s="1"/>
      <c r="AD58" s="12"/>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c r="A59" s="1"/>
      <c r="B59" s="30"/>
      <c r="C59" s="30"/>
      <c r="D59" s="30"/>
      <c r="E59" s="30"/>
      <c r="F59" s="30"/>
      <c r="G59" s="30"/>
      <c r="H59" s="30"/>
      <c r="I59" s="30"/>
      <c r="J59" s="30"/>
      <c r="K59" s="30"/>
      <c r="L59" s="30"/>
      <c r="M59" s="30"/>
      <c r="N59" s="30"/>
      <c r="O59" s="30"/>
      <c r="P59" s="30"/>
      <c r="Q59" s="30"/>
      <c r="R59" s="30"/>
      <c r="S59" s="30"/>
      <c r="T59" s="30"/>
      <c r="U59" s="30"/>
      <c r="V59" s="30"/>
      <c r="W59" s="30"/>
      <c r="X59" s="31"/>
      <c r="Y59" s="1"/>
      <c r="Z59" s="1"/>
      <c r="AA59" s="1"/>
      <c r="AB59" s="1"/>
      <c r="AC59" s="1"/>
      <c r="AD59" s="12"/>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20.25">
      <c r="A61" s="2"/>
      <c r="B61" s="2"/>
      <c r="C61" s="2"/>
      <c r="D61" s="2"/>
      <c r="E61" s="2"/>
      <c r="F61" s="2"/>
      <c r="G61" s="2"/>
      <c r="H61" s="2"/>
      <c r="I61" s="2"/>
      <c r="J61" s="2"/>
      <c r="K61" s="2"/>
      <c r="L61" s="2"/>
      <c r="M61" s="2"/>
      <c r="N61" s="2"/>
      <c r="O61" s="2"/>
      <c r="P61" s="2"/>
      <c r="Q61" s="2"/>
      <c r="R61" s="2"/>
      <c r="S61" s="2"/>
      <c r="T61" s="2"/>
      <c r="U61" s="2"/>
      <c r="V61" s="2"/>
      <c r="W61" s="2"/>
      <c r="X61" s="2"/>
      <c r="Y61" s="1"/>
      <c r="Z61" s="1"/>
      <c r="AA61" s="1"/>
      <c r="AB61" s="1"/>
      <c r="AC61" s="1"/>
      <c r="AD61" s="1"/>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2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0.25">
      <c r="A66" s="2"/>
      <c r="B66" s="2"/>
      <c r="C66" s="2"/>
      <c r="D66" s="2"/>
      <c r="E66" s="2"/>
      <c r="F66" s="2"/>
      <c r="G66" s="2"/>
      <c r="H66" s="2"/>
      <c r="I66" s="2"/>
      <c r="J66" s="2"/>
      <c r="K66" s="2"/>
      <c r="L66" s="2"/>
      <c r="M66" s="2"/>
      <c r="N66" s="2"/>
      <c r="O66" s="2"/>
      <c r="P66" s="2"/>
      <c r="Q66" s="2"/>
      <c r="R66" s="2"/>
      <c r="S66" s="2"/>
      <c r="T66" s="2"/>
      <c r="U66" s="2"/>
      <c r="V66" s="2"/>
      <c r="W66" s="2"/>
      <c r="X66" s="2"/>
      <c r="Y66" s="1"/>
      <c r="Z66" s="1"/>
      <c r="AA66" s="1"/>
      <c r="AB66" s="1"/>
      <c r="AC66" s="1"/>
      <c r="AD66" s="1"/>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18" customHeight="1">
      <c r="A67" s="1"/>
      <c r="B67" s="1"/>
      <c r="C67" s="1"/>
      <c r="D67" s="1"/>
      <c r="E67" s="1"/>
      <c r="F67" s="1"/>
      <c r="G67" s="1"/>
      <c r="H67" s="1"/>
      <c r="I67" s="1"/>
      <c r="J67" s="1"/>
      <c r="K67" s="1"/>
      <c r="L67" s="1"/>
      <c r="M67" s="1"/>
      <c r="N67" s="1"/>
      <c r="O67" s="1"/>
      <c r="P67" s="1"/>
      <c r="Q67" s="1"/>
      <c r="R67" s="1"/>
      <c r="S67" s="1"/>
      <c r="T67" s="1"/>
      <c r="U67" s="1"/>
      <c r="V67" s="1"/>
      <c r="W67" s="1"/>
      <c r="X67" s="1"/>
      <c r="Y67" s="1"/>
      <c r="Z67" s="15"/>
      <c r="AA67" s="1"/>
      <c r="AB67" s="15"/>
      <c r="AC67" s="1"/>
      <c r="AD67" s="15"/>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19.5" customHeight="1">
      <c r="A68" s="1"/>
      <c r="B68" s="1"/>
      <c r="C68" s="1"/>
      <c r="D68" s="1"/>
      <c r="E68" s="1"/>
      <c r="F68" s="1"/>
      <c r="G68" s="1"/>
      <c r="H68" s="1"/>
      <c r="I68" s="1"/>
      <c r="J68" s="1"/>
      <c r="K68" s="1"/>
      <c r="L68" s="1"/>
      <c r="M68" s="1"/>
      <c r="N68" s="1"/>
      <c r="O68" s="1"/>
      <c r="P68" s="1"/>
      <c r="Q68" s="1"/>
      <c r="R68" s="1"/>
      <c r="S68" s="1"/>
      <c r="T68" s="1"/>
      <c r="U68" s="1"/>
      <c r="V68" s="1"/>
      <c r="W68" s="1"/>
      <c r="X68" s="1"/>
      <c r="Y68" s="1"/>
      <c r="Z68" s="15"/>
      <c r="AA68" s="1"/>
      <c r="AB68" s="15"/>
      <c r="AC68" s="1"/>
      <c r="AD68" s="15"/>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c r="A69" s="1"/>
      <c r="B69" s="1"/>
      <c r="C69" s="1"/>
      <c r="D69" s="1"/>
      <c r="E69" s="1"/>
      <c r="F69" s="1"/>
      <c r="G69" s="1"/>
      <c r="H69" s="1"/>
      <c r="I69" s="1"/>
      <c r="J69" s="1"/>
      <c r="K69" s="1"/>
      <c r="L69" s="1"/>
      <c r="M69" s="1"/>
      <c r="N69" s="1"/>
      <c r="O69" s="1"/>
      <c r="P69" s="1"/>
      <c r="Q69" s="1"/>
      <c r="R69" s="1"/>
      <c r="S69" s="1"/>
      <c r="T69" s="1"/>
      <c r="U69" s="1"/>
      <c r="V69" s="1"/>
      <c r="W69" s="1"/>
      <c r="X69" s="1"/>
      <c r="Y69" s="1"/>
      <c r="Z69" s="15"/>
      <c r="AA69" s="1"/>
      <c r="AB69" s="15"/>
      <c r="AC69" s="1"/>
      <c r="AD69" s="15"/>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2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20.25">
      <c r="A71" s="2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20.25">
      <c r="A72" s="33"/>
      <c r="B72" s="34"/>
      <c r="C72" s="34"/>
      <c r="D72" s="34"/>
      <c r="E72" s="34"/>
      <c r="F72" s="34"/>
      <c r="G72" s="34"/>
      <c r="H72" s="34"/>
      <c r="I72" s="34"/>
      <c r="J72" s="34"/>
      <c r="K72" s="34"/>
      <c r="L72" s="34"/>
      <c r="M72" s="34"/>
      <c r="N72" s="34"/>
      <c r="O72" s="34"/>
      <c r="P72" s="34"/>
      <c r="Q72" s="34"/>
      <c r="R72" s="34"/>
      <c r="S72" s="34"/>
      <c r="T72" s="34"/>
      <c r="U72" s="34"/>
      <c r="V72" s="34"/>
      <c r="W72" s="34"/>
      <c r="X72" s="34"/>
      <c r="Y72" s="8"/>
      <c r="Z72" s="8"/>
      <c r="AA72" s="8"/>
      <c r="AB72" s="8"/>
      <c r="AC72" s="8"/>
      <c r="AD72" s="8"/>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0.25">
      <c r="A73" s="6"/>
      <c r="B73" s="34"/>
      <c r="C73" s="34"/>
      <c r="D73" s="34"/>
      <c r="E73" s="34"/>
      <c r="F73" s="34"/>
      <c r="G73" s="34"/>
      <c r="H73" s="34"/>
      <c r="I73" s="34"/>
      <c r="J73" s="34"/>
      <c r="K73" s="34"/>
      <c r="L73" s="34"/>
      <c r="M73" s="34"/>
      <c r="N73" s="34"/>
      <c r="O73" s="34"/>
      <c r="P73" s="34"/>
      <c r="Q73" s="34"/>
      <c r="R73" s="34"/>
      <c r="S73" s="34"/>
      <c r="T73" s="34"/>
      <c r="U73" s="34"/>
      <c r="V73" s="34"/>
      <c r="W73" s="34"/>
      <c r="X73" s="34"/>
      <c r="Y73" s="8"/>
      <c r="Z73" s="8"/>
      <c r="AA73" s="8"/>
      <c r="AB73" s="8"/>
      <c r="AC73" s="8"/>
      <c r="AD73" s="8"/>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20.25">
      <c r="A74" s="36"/>
      <c r="B74" s="37"/>
      <c r="C74" s="37"/>
      <c r="D74" s="37"/>
      <c r="E74" s="37"/>
      <c r="F74" s="37"/>
      <c r="G74" s="37"/>
      <c r="H74" s="37"/>
      <c r="I74" s="37"/>
      <c r="J74" s="37"/>
      <c r="K74" s="37"/>
      <c r="L74" s="37"/>
      <c r="M74" s="37"/>
      <c r="N74" s="37"/>
      <c r="O74" s="37"/>
      <c r="P74" s="37"/>
      <c r="Q74" s="37"/>
      <c r="R74" s="37"/>
      <c r="S74" s="37"/>
      <c r="T74" s="37"/>
      <c r="U74" s="37"/>
      <c r="V74" s="37"/>
      <c r="W74" s="37"/>
      <c r="X74" s="37"/>
      <c r="Y74" s="37"/>
      <c r="Z74" s="44"/>
      <c r="AA74" s="37"/>
      <c r="AB74" s="37"/>
      <c r="AC74" s="37"/>
      <c r="AD74" s="37"/>
      <c r="AE74" s="38"/>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c r="A75" s="35"/>
      <c r="B75" s="8"/>
      <c r="C75" s="8"/>
      <c r="D75" s="8"/>
      <c r="E75" s="8"/>
      <c r="F75" s="8"/>
      <c r="G75" s="8"/>
      <c r="H75" s="8"/>
      <c r="I75" s="8"/>
      <c r="J75" s="8"/>
      <c r="K75" s="8"/>
      <c r="L75" s="8"/>
      <c r="M75" s="8"/>
      <c r="N75" s="8"/>
      <c r="O75" s="8"/>
      <c r="P75" s="8"/>
      <c r="Q75" s="8"/>
      <c r="R75" s="8"/>
      <c r="S75" s="8"/>
      <c r="T75" s="8"/>
      <c r="U75" s="8"/>
      <c r="V75" s="8"/>
      <c r="W75" s="8"/>
      <c r="X75" s="8"/>
      <c r="Y75" s="24"/>
      <c r="Z75" s="45"/>
      <c r="AA75" s="25"/>
      <c r="AB75" s="39"/>
      <c r="AC75" s="1"/>
      <c r="AD75" s="39"/>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30" ht="18">
      <c r="A76" s="20"/>
      <c r="B76" s="1"/>
      <c r="C76" s="1"/>
      <c r="D76" s="1"/>
      <c r="E76" s="1"/>
      <c r="F76" s="1"/>
      <c r="G76" s="1"/>
      <c r="H76" s="1"/>
      <c r="I76" s="1"/>
      <c r="J76" s="1"/>
      <c r="K76" s="1"/>
      <c r="L76" s="1"/>
      <c r="M76" s="1"/>
      <c r="N76" s="1"/>
      <c r="O76" s="1"/>
      <c r="P76" s="1"/>
      <c r="Q76" s="1"/>
      <c r="R76" s="1"/>
      <c r="S76" s="1"/>
      <c r="T76" s="1"/>
      <c r="U76" s="1"/>
      <c r="V76" s="1"/>
      <c r="W76" s="1"/>
      <c r="X76" s="1"/>
      <c r="Y76" s="1" t="s">
        <v>2</v>
      </c>
      <c r="Z76" s="26"/>
      <c r="AA76" s="1"/>
      <c r="AB76" s="1"/>
      <c r="AD76" s="43"/>
    </row>
    <row r="77" spans="1:30" ht="18">
      <c r="A77" s="8"/>
      <c r="B77" s="8"/>
      <c r="C77" s="8"/>
      <c r="D77" s="8"/>
      <c r="E77" s="8"/>
      <c r="F77" s="8"/>
      <c r="G77" s="8"/>
      <c r="H77" s="8"/>
      <c r="I77" s="8"/>
      <c r="J77" s="8"/>
      <c r="K77" s="8"/>
      <c r="L77" s="8"/>
      <c r="M77" s="8"/>
      <c r="N77" s="8"/>
      <c r="O77" s="8"/>
      <c r="P77" s="8"/>
      <c r="Q77" s="8"/>
      <c r="R77" s="8"/>
      <c r="S77" s="8"/>
      <c r="T77" s="8"/>
      <c r="U77" s="8"/>
      <c r="V77" s="8"/>
      <c r="W77" s="8"/>
      <c r="X77" s="8"/>
      <c r="Y77" s="8"/>
      <c r="Z77" s="91"/>
      <c r="AA77" s="8"/>
      <c r="AB77" s="91"/>
      <c r="AC77" s="8"/>
      <c r="AD77" s="91"/>
    </row>
    <row r="78" spans="1:31" ht="18">
      <c r="A78" s="15"/>
      <c r="B78" s="1"/>
      <c r="C78" s="1"/>
      <c r="D78" s="1"/>
      <c r="E78" s="1"/>
      <c r="F78" s="1"/>
      <c r="G78" s="1"/>
      <c r="H78" s="1"/>
      <c r="I78" s="1"/>
      <c r="J78" s="1"/>
      <c r="K78" s="1"/>
      <c r="L78" s="1"/>
      <c r="M78" s="1"/>
      <c r="N78" s="1"/>
      <c r="O78" s="1"/>
      <c r="P78" s="1"/>
      <c r="Q78" s="1"/>
      <c r="R78" s="1"/>
      <c r="S78" s="1"/>
      <c r="T78" s="1"/>
      <c r="U78" s="1"/>
      <c r="V78" s="1"/>
      <c r="W78" s="1"/>
      <c r="X78" s="1"/>
      <c r="Y78" s="24"/>
      <c r="Z78" s="86"/>
      <c r="AA78" s="92"/>
      <c r="AB78" s="86"/>
      <c r="AC78" s="92"/>
      <c r="AD78" s="86"/>
      <c r="AE78" s="87"/>
    </row>
    <row r="79" spans="1:30" ht="18">
      <c r="A79" s="1"/>
      <c r="B79" s="1"/>
      <c r="C79" s="1"/>
      <c r="D79" s="1"/>
      <c r="E79" s="1"/>
      <c r="F79" s="1"/>
      <c r="G79" s="1"/>
      <c r="H79" s="1"/>
      <c r="I79" s="1"/>
      <c r="J79" s="1"/>
      <c r="K79" s="1"/>
      <c r="L79" s="1"/>
      <c r="M79" s="1"/>
      <c r="N79" s="1"/>
      <c r="O79" s="1"/>
      <c r="P79" s="1"/>
      <c r="Q79" s="1"/>
      <c r="R79" s="1"/>
      <c r="S79" s="1"/>
      <c r="T79" s="1"/>
      <c r="U79" s="1"/>
      <c r="V79" s="1"/>
      <c r="W79" s="1"/>
      <c r="X79" s="1"/>
      <c r="Y79" s="24"/>
      <c r="Z79" s="93"/>
      <c r="AA79" s="25"/>
      <c r="AB79" s="26"/>
      <c r="AC79" s="1"/>
      <c r="AD79" s="26"/>
    </row>
    <row r="80" spans="1:30" ht="18">
      <c r="A80" s="1"/>
      <c r="B80" s="1"/>
      <c r="C80" s="1"/>
      <c r="D80" s="1"/>
      <c r="E80" s="1"/>
      <c r="F80" s="1"/>
      <c r="G80" s="1"/>
      <c r="H80" s="1"/>
      <c r="I80" s="1"/>
      <c r="J80" s="1"/>
      <c r="K80" s="1"/>
      <c r="L80" s="1"/>
      <c r="M80" s="1"/>
      <c r="N80" s="1"/>
      <c r="O80" s="1"/>
      <c r="P80" s="1"/>
      <c r="Q80" s="1"/>
      <c r="R80" s="1"/>
      <c r="S80" s="1"/>
      <c r="T80" s="1"/>
      <c r="U80" s="1"/>
      <c r="V80" s="1"/>
      <c r="W80" s="1"/>
      <c r="X80" s="1"/>
      <c r="Y80" s="1"/>
      <c r="Z80" s="26"/>
      <c r="AA80" s="1"/>
      <c r="AB80" s="1"/>
      <c r="AC80" s="1"/>
      <c r="AD80" s="1"/>
    </row>
    <row r="81" spans="1:30" ht="1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2:30" ht="18">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8">
      <c r="A84" s="1"/>
      <c r="B84" s="1"/>
      <c r="C84" s="1"/>
      <c r="D84" s="1"/>
      <c r="E84" s="1"/>
      <c r="F84" s="1"/>
      <c r="G84" s="1"/>
      <c r="H84" s="1"/>
      <c r="I84" s="1"/>
      <c r="J84" s="1"/>
      <c r="K84" s="1"/>
      <c r="L84" s="1"/>
      <c r="M84" s="1"/>
      <c r="N84" s="1"/>
      <c r="O84" s="1"/>
      <c r="P84" s="1"/>
      <c r="Q84" s="1"/>
      <c r="R84" s="1"/>
      <c r="S84" s="1"/>
      <c r="T84" s="1"/>
      <c r="U84" s="1"/>
      <c r="V84" s="1"/>
      <c r="W84" s="1"/>
      <c r="X84" s="1"/>
      <c r="Y84" s="1"/>
      <c r="Z84" s="14"/>
      <c r="AA84" s="1"/>
      <c r="AB84" s="14"/>
      <c r="AC84" s="1"/>
      <c r="AD84" s="1"/>
    </row>
    <row r="85" spans="1:30"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8">
      <c r="A88" s="7"/>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256" ht="20.25">
      <c r="A89" s="22"/>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sheetData>
  <mergeCells count="5">
    <mergeCell ref="B19:AD25"/>
    <mergeCell ref="A37:H37"/>
    <mergeCell ref="A39:X39"/>
    <mergeCell ref="A35:X35"/>
    <mergeCell ref="A33:H33"/>
  </mergeCells>
  <printOptions/>
  <pageMargins left="0.75" right="0.75" top="1" bottom="1" header="0.5" footer="0.5"/>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2005-01-24T22:27:50Z</cp:lastPrinted>
  <dcterms:created xsi:type="dcterms:W3CDTF">2003-12-29T19:39:16Z</dcterms:created>
  <dcterms:modified xsi:type="dcterms:W3CDTF">2005-03-03T14:59:07Z</dcterms:modified>
  <cp:category/>
  <cp:version/>
  <cp:contentType/>
  <cp:contentStatus/>
</cp:coreProperties>
</file>