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5150" windowHeight="8985" activeTab="0"/>
  </bookViews>
  <sheets>
    <sheet name="A-11" sheetId="1" r:id="rId1"/>
  </sheets>
  <definedNames>
    <definedName name="_xlnm.Print_Area" localSheetId="0">'A-11'!$A$1:$G$58</definedName>
  </definedNames>
  <calcPr fullCalcOnLoad="1"/>
</workbook>
</file>

<file path=xl/sharedStrings.xml><?xml version="1.0" encoding="utf-8"?>
<sst xmlns="http://schemas.openxmlformats.org/spreadsheetml/2006/main" count="101" uniqueCount="51">
  <si>
    <t>Rank</t>
  </si>
  <si>
    <t>Commodity code</t>
  </si>
  <si>
    <t>Description</t>
  </si>
  <si>
    <t>Total</t>
  </si>
  <si>
    <t>Exports</t>
  </si>
  <si>
    <t>Imports</t>
  </si>
  <si>
    <t>87</t>
  </si>
  <si>
    <t>Motor vehicles and parts</t>
  </si>
  <si>
    <t>44</t>
  </si>
  <si>
    <t>39</t>
  </si>
  <si>
    <t>Plastics and articles thereof</t>
  </si>
  <si>
    <t>84</t>
  </si>
  <si>
    <t>*Nuclear reactors, boilers, machinery and parts</t>
  </si>
  <si>
    <t>48</t>
  </si>
  <si>
    <t>Paper and paperboard</t>
  </si>
  <si>
    <t>29</t>
  </si>
  <si>
    <t>Organic chemicals</t>
  </si>
  <si>
    <t>72</t>
  </si>
  <si>
    <t>76</t>
  </si>
  <si>
    <t>Aluminum and articles thereof</t>
  </si>
  <si>
    <t>27</t>
  </si>
  <si>
    <t>Mineral fuels, oils and waxes</t>
  </si>
  <si>
    <t>47</t>
  </si>
  <si>
    <t>Pulp of wood or other fibrous cellulosic material</t>
  </si>
  <si>
    <t>Total, top 10 commodities</t>
  </si>
  <si>
    <t>Total, all commodities</t>
  </si>
  <si>
    <t>31</t>
  </si>
  <si>
    <t>Fertilizers</t>
  </si>
  <si>
    <t>22</t>
  </si>
  <si>
    <t>Beverages, spirits and vinegar</t>
  </si>
  <si>
    <t>10</t>
  </si>
  <si>
    <t>Cereals</t>
  </si>
  <si>
    <t>12</t>
  </si>
  <si>
    <t>Seed, fruit, plants, straw and other</t>
  </si>
  <si>
    <t>85</t>
  </si>
  <si>
    <t>73</t>
  </si>
  <si>
    <t>Articles or iron and steel</t>
  </si>
  <si>
    <t>(Millions of current U.S. dollars)</t>
  </si>
  <si>
    <t xml:space="preserve">    Top 10 share of all commodities (percent)</t>
  </si>
  <si>
    <t>Electrical machinery, equipment and parts</t>
  </si>
  <si>
    <t>NOTE:  Commodity code is the Harmonized Schedule (HS) for internationally traded commodities.</t>
  </si>
  <si>
    <t>** "Special classification provisions" is primarily made up of U.S. goods exported and returned without having been improved in value or condition for imports and an estimate of low value shipments for exports.</t>
  </si>
  <si>
    <t>SOURCE:  U.S. Department of Transportation, Research and Innovative Technology Administration, Bureau of Transportation Statistics, Transborder Freight Data as of April 2006.</t>
  </si>
  <si>
    <t>Top 10 Commodities by Value for U.S. - NAFTA Partner Trade by Rail: 2005</t>
  </si>
  <si>
    <t>Top 10 Commodities by Value for U.S. - Canada Trade by Rail: 2005</t>
  </si>
  <si>
    <t>Top 10 Commodities by Value for U.S. - Mexico Partner Trade by Rail: 2005</t>
  </si>
  <si>
    <t>Percent of total</t>
  </si>
  <si>
    <t>Wood and articles of wood</t>
  </si>
  <si>
    <t>Iron and steel</t>
  </si>
  <si>
    <t>*"Nuclear reactors" is a very small portion of trade under this commodity grouping (HS 84).  The majority of trade for this commodity is computer-related machinery and parts.</t>
  </si>
  <si>
    <t>Appendix 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</si>
</sst>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_);\(#,##0.0\)"/>
  </numFmts>
  <fonts count="9">
    <font>
      <sz val="12"/>
      <name val="Arial"/>
      <family val="0"/>
    </font>
    <font>
      <sz val="10"/>
      <name val="Arial"/>
      <family val="0"/>
    </font>
    <font>
      <sz val="8"/>
      <name val="Arial"/>
      <family val="0"/>
    </font>
    <font>
      <u val="single"/>
      <sz val="9"/>
      <color indexed="12"/>
      <name val="Arial"/>
      <family val="0"/>
    </font>
    <font>
      <u val="single"/>
      <sz val="9"/>
      <color indexed="36"/>
      <name val="Arial"/>
      <family val="0"/>
    </font>
    <font>
      <b/>
      <sz val="10"/>
      <name val="Arial"/>
      <family val="2"/>
    </font>
    <font>
      <sz val="9"/>
      <name val="Arial"/>
      <family val="2"/>
    </font>
    <font>
      <b/>
      <sz val="9"/>
      <name val="Arial"/>
      <family val="2"/>
    </font>
    <font>
      <sz val="7"/>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4">
    <xf numFmtId="0" fontId="0" fillId="0" borderId="0" xfId="0" applyAlignment="1">
      <alignment/>
    </xf>
    <xf numFmtId="0" fontId="5" fillId="0" borderId="0" xfId="0" applyFont="1" applyAlignment="1">
      <alignment horizontal="left"/>
    </xf>
    <xf numFmtId="0" fontId="6" fillId="0" borderId="0" xfId="0" applyFont="1" applyAlignment="1">
      <alignment/>
    </xf>
    <xf numFmtId="0" fontId="5" fillId="0" borderId="0" xfId="0" applyFont="1" applyAlignment="1">
      <alignment horizontal="right"/>
    </xf>
    <xf numFmtId="166" fontId="6" fillId="0" borderId="0" xfId="15" applyNumberFormat="1" applyFont="1" applyAlignment="1">
      <alignment horizontal="center"/>
    </xf>
    <xf numFmtId="0" fontId="6" fillId="0" borderId="1" xfId="0" applyFont="1" applyBorder="1" applyAlignment="1">
      <alignment horizontal="left"/>
    </xf>
    <xf numFmtId="0" fontId="6" fillId="0" borderId="1" xfId="0" applyFont="1" applyBorder="1" applyAlignment="1">
      <alignment horizontal="right"/>
    </xf>
    <xf numFmtId="0" fontId="7" fillId="0" borderId="2" xfId="0" applyFont="1" applyBorder="1" applyAlignment="1">
      <alignment horizontal="center"/>
    </xf>
    <xf numFmtId="166" fontId="7" fillId="0" borderId="2" xfId="15" applyNumberFormat="1" applyFont="1" applyBorder="1" applyAlignment="1">
      <alignment horizontal="center" wrapText="1"/>
    </xf>
    <xf numFmtId="0" fontId="7" fillId="0" borderId="0" xfId="0" applyFont="1" applyAlignment="1">
      <alignment/>
    </xf>
    <xf numFmtId="0" fontId="6" fillId="0" borderId="3" xfId="0" applyFont="1" applyBorder="1" applyAlignment="1">
      <alignment horizontal="center"/>
    </xf>
    <xf numFmtId="3" fontId="6" fillId="0" borderId="0" xfId="0" applyNumberFormat="1" applyFont="1" applyAlignment="1">
      <alignment horizontal="right"/>
    </xf>
    <xf numFmtId="3" fontId="6" fillId="0" borderId="4" xfId="0" applyNumberFormat="1" applyFont="1" applyBorder="1" applyAlignment="1">
      <alignment horizontal="right"/>
    </xf>
    <xf numFmtId="0" fontId="6" fillId="0" borderId="0" xfId="0" applyFont="1" applyBorder="1" applyAlignment="1">
      <alignment horizontal="center"/>
    </xf>
    <xf numFmtId="3" fontId="6" fillId="0" borderId="5" xfId="0" applyNumberFormat="1" applyFont="1" applyBorder="1" applyAlignment="1">
      <alignment horizontal="right"/>
    </xf>
    <xf numFmtId="0" fontId="7" fillId="0" borderId="0" xfId="0" applyFont="1" applyBorder="1" applyAlignment="1">
      <alignment horizontal="center"/>
    </xf>
    <xf numFmtId="3" fontId="7" fillId="0" borderId="0" xfId="0" applyNumberFormat="1" applyFont="1" applyAlignment="1">
      <alignment horizontal="right"/>
    </xf>
    <xf numFmtId="3" fontId="7" fillId="0" borderId="5" xfId="0" applyNumberFormat="1" applyFont="1" applyBorder="1" applyAlignment="1">
      <alignment horizontal="right"/>
    </xf>
    <xf numFmtId="166" fontId="7" fillId="0" borderId="0" xfId="15" applyNumberFormat="1" applyFont="1" applyAlignment="1">
      <alignment horizontal="center"/>
    </xf>
    <xf numFmtId="165" fontId="7" fillId="0" borderId="0" xfId="0" applyNumberFormat="1" applyFont="1" applyAlignment="1">
      <alignment horizontal="right"/>
    </xf>
    <xf numFmtId="165" fontId="7" fillId="0" borderId="5" xfId="0" applyNumberFormat="1" applyFont="1" applyBorder="1" applyAlignment="1">
      <alignment horizontal="right"/>
    </xf>
    <xf numFmtId="0" fontId="7" fillId="0" borderId="1" xfId="0" applyFont="1" applyBorder="1" applyAlignment="1">
      <alignment horizontal="center"/>
    </xf>
    <xf numFmtId="3" fontId="7" fillId="0" borderId="1" xfId="0" applyNumberFormat="1" applyFont="1" applyBorder="1" applyAlignment="1">
      <alignment horizontal="right"/>
    </xf>
    <xf numFmtId="3" fontId="7" fillId="0" borderId="6" xfId="0" applyNumberFormat="1" applyFont="1" applyBorder="1" applyAlignment="1">
      <alignment horizontal="right"/>
    </xf>
    <xf numFmtId="166" fontId="7" fillId="0" borderId="1" xfId="15" applyNumberFormat="1" applyFont="1" applyBorder="1" applyAlignment="1">
      <alignment horizontal="center"/>
    </xf>
    <xf numFmtId="0" fontId="6" fillId="0" borderId="0" xfId="0" applyFont="1" applyAlignment="1">
      <alignment horizontal="center"/>
    </xf>
    <xf numFmtId="164" fontId="6" fillId="0" borderId="0" xfId="0" applyNumberFormat="1" applyFont="1" applyAlignment="1">
      <alignment horizontal="right"/>
    </xf>
    <xf numFmtId="0" fontId="6" fillId="0" borderId="1" xfId="0" applyFont="1" applyBorder="1" applyAlignment="1">
      <alignment/>
    </xf>
    <xf numFmtId="3" fontId="6" fillId="0" borderId="0" xfId="0" applyNumberFormat="1" applyFont="1" applyFill="1" applyBorder="1" applyAlignment="1">
      <alignment horizontal="right"/>
    </xf>
    <xf numFmtId="3" fontId="6" fillId="0" borderId="0" xfId="21" applyNumberFormat="1" applyFont="1" applyFill="1" applyBorder="1" applyAlignment="1">
      <alignment horizontal="right" wrapText="1"/>
      <protection/>
    </xf>
    <xf numFmtId="0" fontId="7" fillId="0" borderId="5" xfId="0" applyFont="1" applyBorder="1" applyAlignment="1">
      <alignment/>
    </xf>
    <xf numFmtId="0" fontId="6" fillId="0" borderId="0" xfId="0" applyFont="1" applyAlignment="1">
      <alignment horizontal="right"/>
    </xf>
    <xf numFmtId="165" fontId="6" fillId="0" borderId="5" xfId="0" applyNumberFormat="1" applyFont="1" applyBorder="1" applyAlignment="1">
      <alignment horizontal="right"/>
    </xf>
    <xf numFmtId="3" fontId="6" fillId="0" borderId="0" xfId="0" applyNumberFormat="1" applyFont="1" applyBorder="1" applyAlignment="1">
      <alignment horizontal="right"/>
    </xf>
    <xf numFmtId="3" fontId="7" fillId="0" borderId="0" xfId="0" applyNumberFormat="1" applyFont="1" applyBorder="1" applyAlignment="1">
      <alignment horizontal="right"/>
    </xf>
    <xf numFmtId="0" fontId="8" fillId="0" borderId="0" xfId="0" applyFont="1" applyAlignment="1">
      <alignment/>
    </xf>
    <xf numFmtId="0" fontId="8" fillId="0" borderId="0" xfId="0" applyFont="1" applyAlignment="1">
      <alignment horizontal="right"/>
    </xf>
    <xf numFmtId="0" fontId="8" fillId="0" borderId="0" xfId="0" applyFont="1" applyAlignment="1">
      <alignment horizontal="center"/>
    </xf>
    <xf numFmtId="0" fontId="6" fillId="0" borderId="4" xfId="0" applyFont="1" applyBorder="1" applyAlignment="1">
      <alignment/>
    </xf>
    <xf numFmtId="0" fontId="6" fillId="0" borderId="5" xfId="0" applyFont="1" applyBorder="1" applyAlignment="1">
      <alignment/>
    </xf>
    <xf numFmtId="0" fontId="6" fillId="0" borderId="5" xfId="0" applyFont="1" applyFill="1" applyBorder="1" applyAlignment="1">
      <alignment/>
    </xf>
    <xf numFmtId="0" fontId="7" fillId="0" borderId="6" xfId="0" applyFont="1" applyBorder="1" applyAlignment="1">
      <alignment/>
    </xf>
    <xf numFmtId="0" fontId="7" fillId="0" borderId="7" xfId="0" applyFont="1" applyBorder="1" applyAlignment="1">
      <alignment horizontal="center" wrapText="1"/>
    </xf>
    <xf numFmtId="0" fontId="6" fillId="0" borderId="8" xfId="0" applyFont="1" applyBorder="1" applyAlignment="1">
      <alignment horizontal="center"/>
    </xf>
    <xf numFmtId="0" fontId="6" fillId="0" borderId="9"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164" fontId="7" fillId="0" borderId="11" xfId="0" applyNumberFormat="1" applyFont="1" applyBorder="1" applyAlignment="1">
      <alignment horizontal="right"/>
    </xf>
    <xf numFmtId="164" fontId="7" fillId="0" borderId="12" xfId="0" applyNumberFormat="1" applyFont="1" applyBorder="1" applyAlignment="1">
      <alignment horizontal="right"/>
    </xf>
    <xf numFmtId="164" fontId="7" fillId="0" borderId="7" xfId="0" applyNumberFormat="1" applyFont="1" applyBorder="1" applyAlignment="1">
      <alignment horizontal="right"/>
    </xf>
    <xf numFmtId="3" fontId="6" fillId="0" borderId="9" xfId="0" applyNumberFormat="1" applyFont="1" applyBorder="1" applyAlignment="1">
      <alignment horizontal="right"/>
    </xf>
    <xf numFmtId="3" fontId="7" fillId="0" borderId="9" xfId="0" applyNumberFormat="1" applyFont="1" applyBorder="1" applyAlignment="1">
      <alignment horizontal="right"/>
    </xf>
    <xf numFmtId="165" fontId="7" fillId="0" borderId="9" xfId="0" applyNumberFormat="1" applyFont="1" applyBorder="1" applyAlignment="1">
      <alignment horizontal="right"/>
    </xf>
    <xf numFmtId="3" fontId="7" fillId="0" borderId="10" xfId="0" applyNumberFormat="1" applyFont="1" applyBorder="1" applyAlignment="1">
      <alignment horizontal="right"/>
    </xf>
    <xf numFmtId="0" fontId="6" fillId="0" borderId="5" xfId="21" applyFont="1" applyFill="1" applyBorder="1" applyAlignment="1">
      <alignment wrapText="1"/>
      <protection/>
    </xf>
    <xf numFmtId="0" fontId="6" fillId="0" borderId="9" xfId="0" applyFont="1" applyFill="1" applyBorder="1" applyAlignment="1">
      <alignment horizontal="center"/>
    </xf>
    <xf numFmtId="0" fontId="7" fillId="0" borderId="9" xfId="0" applyFont="1" applyFill="1" applyBorder="1" applyAlignment="1">
      <alignment horizontal="center"/>
    </xf>
    <xf numFmtId="0" fontId="7" fillId="0" borderId="0" xfId="0" applyFont="1" applyBorder="1" applyAlignment="1">
      <alignment/>
    </xf>
    <xf numFmtId="166" fontId="7" fillId="0" borderId="0" xfId="15" applyNumberFormat="1" applyFont="1" applyBorder="1" applyAlignment="1">
      <alignment horizontal="center"/>
    </xf>
    <xf numFmtId="0" fontId="8" fillId="0" borderId="0" xfId="0" applyFont="1" applyAlignment="1">
      <alignment wrapText="1"/>
    </xf>
    <xf numFmtId="0" fontId="8" fillId="0" borderId="0" xfId="0" applyFont="1" applyAlignment="1">
      <alignment horizontal="left"/>
    </xf>
    <xf numFmtId="0" fontId="5" fillId="0" borderId="0" xfId="0" applyFont="1" applyAlignment="1">
      <alignment horizontal="left"/>
    </xf>
    <xf numFmtId="0" fontId="6" fillId="0" borderId="1" xfId="0" applyFont="1" applyBorder="1" applyAlignment="1">
      <alignment horizontal="left"/>
    </xf>
    <xf numFmtId="0" fontId="8" fillId="0" borderId="0"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export_import_weight canad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zoomScaleSheetLayoutView="100" workbookViewId="0" topLeftCell="A1">
      <selection activeCell="A1" sqref="A1:G1"/>
    </sheetView>
  </sheetViews>
  <sheetFormatPr defaultColWidth="8.88671875" defaultRowHeight="15"/>
  <cols>
    <col min="1" max="1" width="4.6640625" style="25" customWidth="1"/>
    <col min="2" max="2" width="9.5546875" style="25" customWidth="1"/>
    <col min="3" max="3" width="35.6640625" style="2" customWidth="1"/>
    <col min="4" max="5" width="8.5546875" style="31" customWidth="1"/>
    <col min="6" max="6" width="8.6640625" style="31" customWidth="1"/>
    <col min="7" max="7" width="8.6640625" style="4" customWidth="1"/>
    <col min="8" max="16384" width="17.5546875" style="2" customWidth="1"/>
  </cols>
  <sheetData>
    <row r="1" spans="1:7" ht="12.75">
      <c r="A1" s="61" t="s">
        <v>50</v>
      </c>
      <c r="B1" s="61"/>
      <c r="C1" s="61"/>
      <c r="D1" s="61"/>
      <c r="E1" s="61"/>
      <c r="F1" s="61"/>
      <c r="G1" s="61"/>
    </row>
    <row r="2" spans="1:6" ht="12.75">
      <c r="A2" s="1" t="s">
        <v>43</v>
      </c>
      <c r="B2" s="1"/>
      <c r="C2" s="1"/>
      <c r="D2" s="3"/>
      <c r="E2" s="3"/>
      <c r="F2" s="3"/>
    </row>
    <row r="3" spans="1:6" ht="12">
      <c r="A3" s="5" t="s">
        <v>37</v>
      </c>
      <c r="B3" s="5"/>
      <c r="C3" s="5"/>
      <c r="D3" s="6"/>
      <c r="E3" s="6"/>
      <c r="F3" s="6"/>
    </row>
    <row r="4" spans="1:7" s="9" customFormat="1" ht="24">
      <c r="A4" s="7" t="s">
        <v>0</v>
      </c>
      <c r="B4" s="42" t="s">
        <v>1</v>
      </c>
      <c r="C4" s="7" t="s">
        <v>2</v>
      </c>
      <c r="D4" s="47" t="s">
        <v>3</v>
      </c>
      <c r="E4" s="49" t="s">
        <v>4</v>
      </c>
      <c r="F4" s="48" t="s">
        <v>5</v>
      </c>
      <c r="G4" s="8" t="s">
        <v>46</v>
      </c>
    </row>
    <row r="5" spans="1:7" ht="12">
      <c r="A5" s="10">
        <v>1</v>
      </c>
      <c r="B5" s="43" t="s">
        <v>6</v>
      </c>
      <c r="C5" s="38" t="s">
        <v>7</v>
      </c>
      <c r="D5" s="11">
        <v>57043.541584</v>
      </c>
      <c r="E5" s="50">
        <v>14390.85248</v>
      </c>
      <c r="F5" s="12">
        <v>42652.689104</v>
      </c>
      <c r="G5" s="4">
        <f>D5*100/$D$17</f>
        <v>48.982051624412925</v>
      </c>
    </row>
    <row r="6" spans="1:7" ht="12">
      <c r="A6" s="13">
        <v>2</v>
      </c>
      <c r="B6" s="44" t="s">
        <v>8</v>
      </c>
      <c r="C6" s="39" t="s">
        <v>47</v>
      </c>
      <c r="D6" s="11">
        <v>8139.664196</v>
      </c>
      <c r="E6" s="50">
        <v>237.871606</v>
      </c>
      <c r="F6" s="14">
        <v>7901.79259</v>
      </c>
      <c r="G6" s="4">
        <f aca="true" t="shared" si="0" ref="G6:G17">D6*100/$D$17</f>
        <v>6.989353058781456</v>
      </c>
    </row>
    <row r="7" spans="1:7" ht="12">
      <c r="A7" s="13">
        <v>3</v>
      </c>
      <c r="B7" s="44" t="s">
        <v>9</v>
      </c>
      <c r="C7" s="40" t="s">
        <v>10</v>
      </c>
      <c r="D7" s="11">
        <v>7115.761155</v>
      </c>
      <c r="E7" s="50">
        <v>3433.425613</v>
      </c>
      <c r="F7" s="14">
        <v>3682.335542</v>
      </c>
      <c r="G7" s="4">
        <f t="shared" si="0"/>
        <v>6.110149730586934</v>
      </c>
    </row>
    <row r="8" spans="1:7" ht="12">
      <c r="A8" s="13">
        <v>4</v>
      </c>
      <c r="B8" s="44" t="s">
        <v>11</v>
      </c>
      <c r="C8" s="39" t="s">
        <v>12</v>
      </c>
      <c r="D8" s="11">
        <v>5208.173658</v>
      </c>
      <c r="E8" s="50">
        <v>2223.504189</v>
      </c>
      <c r="F8" s="14">
        <v>2984.669469</v>
      </c>
      <c r="G8" s="4">
        <f t="shared" si="0"/>
        <v>4.472145731158772</v>
      </c>
    </row>
    <row r="9" spans="1:7" ht="12">
      <c r="A9" s="13">
        <v>5</v>
      </c>
      <c r="B9" s="44" t="s">
        <v>13</v>
      </c>
      <c r="C9" s="39" t="s">
        <v>14</v>
      </c>
      <c r="D9" s="11">
        <v>4837.726684</v>
      </c>
      <c r="E9" s="50">
        <v>760.924871</v>
      </c>
      <c r="F9" s="14">
        <v>4076.801813</v>
      </c>
      <c r="G9" s="4">
        <f t="shared" si="0"/>
        <v>4.154050951264091</v>
      </c>
    </row>
    <row r="10" spans="1:7" ht="12">
      <c r="A10" s="13">
        <v>6</v>
      </c>
      <c r="B10" s="44" t="s">
        <v>15</v>
      </c>
      <c r="C10" s="39" t="s">
        <v>16</v>
      </c>
      <c r="D10" s="11">
        <v>3663.64747</v>
      </c>
      <c r="E10" s="50">
        <v>1884.785459</v>
      </c>
      <c r="F10" s="14">
        <v>1778.862011</v>
      </c>
      <c r="G10" s="4">
        <f t="shared" si="0"/>
        <v>3.1458946013184446</v>
      </c>
    </row>
    <row r="11" spans="1:7" ht="12">
      <c r="A11" s="13">
        <v>7</v>
      </c>
      <c r="B11" s="44" t="s">
        <v>17</v>
      </c>
      <c r="C11" s="39" t="s">
        <v>48</v>
      </c>
      <c r="D11" s="11">
        <v>3389.012943</v>
      </c>
      <c r="E11" s="50">
        <v>1774.110222</v>
      </c>
      <c r="F11" s="14">
        <v>1614.902721</v>
      </c>
      <c r="G11" s="4">
        <f t="shared" si="0"/>
        <v>2.910071891055073</v>
      </c>
    </row>
    <row r="12" spans="1:7" ht="12">
      <c r="A12" s="13">
        <v>8</v>
      </c>
      <c r="B12" s="44" t="s">
        <v>18</v>
      </c>
      <c r="C12" s="39" t="s">
        <v>19</v>
      </c>
      <c r="D12" s="11">
        <v>3158.646366</v>
      </c>
      <c r="E12" s="50">
        <v>490.414978</v>
      </c>
      <c r="F12" s="14">
        <v>2668.231388</v>
      </c>
      <c r="G12" s="4">
        <f t="shared" si="0"/>
        <v>2.7122611090835997</v>
      </c>
    </row>
    <row r="13" spans="1:7" ht="12">
      <c r="A13" s="13">
        <v>9</v>
      </c>
      <c r="B13" s="44" t="s">
        <v>20</v>
      </c>
      <c r="C13" s="39" t="s">
        <v>21</v>
      </c>
      <c r="D13" s="11">
        <v>3014.583637</v>
      </c>
      <c r="E13" s="50">
        <v>918.753283</v>
      </c>
      <c r="F13" s="14">
        <v>2095.830354</v>
      </c>
      <c r="G13" s="4">
        <f t="shared" si="0"/>
        <v>2.5885575690668796</v>
      </c>
    </row>
    <row r="14" spans="1:7" ht="12">
      <c r="A14" s="13">
        <v>10</v>
      </c>
      <c r="B14" s="44" t="s">
        <v>22</v>
      </c>
      <c r="C14" s="39" t="s">
        <v>23</v>
      </c>
      <c r="D14" s="11">
        <v>2542.209551</v>
      </c>
      <c r="E14" s="50">
        <v>671.120347</v>
      </c>
      <c r="F14" s="14">
        <v>1871.089204</v>
      </c>
      <c r="G14" s="4">
        <f t="shared" si="0"/>
        <v>2.1829401893602736</v>
      </c>
    </row>
    <row r="15" spans="1:7" s="9" customFormat="1" ht="12">
      <c r="A15" s="15"/>
      <c r="B15" s="45"/>
      <c r="C15" s="30" t="s">
        <v>24</v>
      </c>
      <c r="D15" s="16">
        <v>98112.967244</v>
      </c>
      <c r="E15" s="51">
        <v>26785.763048</v>
      </c>
      <c r="F15" s="17">
        <v>71327.204196</v>
      </c>
      <c r="G15" s="18">
        <f t="shared" si="0"/>
        <v>84.24747645608845</v>
      </c>
    </row>
    <row r="16" spans="1:7" s="9" customFormat="1" ht="12">
      <c r="A16" s="15"/>
      <c r="B16" s="45"/>
      <c r="C16" s="30" t="s">
        <v>38</v>
      </c>
      <c r="D16" s="19">
        <f>D15/D17*100</f>
        <v>84.24747645608845</v>
      </c>
      <c r="E16" s="52">
        <f>E15/E17*100</f>
        <v>76.37892161726467</v>
      </c>
      <c r="F16" s="20">
        <f>F15/F17*100</f>
        <v>87.6379672581157</v>
      </c>
      <c r="G16" s="4"/>
    </row>
    <row r="17" spans="1:7" s="9" customFormat="1" ht="12">
      <c r="A17" s="21"/>
      <c r="B17" s="46"/>
      <c r="C17" s="41" t="s">
        <v>25</v>
      </c>
      <c r="D17" s="22">
        <v>116458.0488</v>
      </c>
      <c r="E17" s="53">
        <v>35069.5748</v>
      </c>
      <c r="F17" s="23">
        <v>81388.474</v>
      </c>
      <c r="G17" s="24">
        <f t="shared" si="0"/>
        <v>100</v>
      </c>
    </row>
    <row r="18" spans="4:6" ht="12">
      <c r="D18" s="26"/>
      <c r="E18" s="26"/>
      <c r="F18" s="26"/>
    </row>
    <row r="19" spans="1:6" ht="12.75">
      <c r="A19" s="1" t="s">
        <v>44</v>
      </c>
      <c r="B19" s="1"/>
      <c r="C19" s="1"/>
      <c r="D19" s="3"/>
      <c r="E19" s="3"/>
      <c r="F19" s="3"/>
    </row>
    <row r="20" spans="1:7" s="9" customFormat="1" ht="13.5" customHeight="1">
      <c r="A20" s="27" t="s">
        <v>37</v>
      </c>
      <c r="B20" s="27"/>
      <c r="C20" s="27"/>
      <c r="D20" s="6"/>
      <c r="E20" s="6"/>
      <c r="F20" s="6"/>
      <c r="G20" s="18"/>
    </row>
    <row r="21" spans="1:7" s="9" customFormat="1" ht="24">
      <c r="A21" s="7" t="s">
        <v>0</v>
      </c>
      <c r="B21" s="42" t="s">
        <v>1</v>
      </c>
      <c r="C21" s="7" t="s">
        <v>2</v>
      </c>
      <c r="D21" s="47" t="s">
        <v>3</v>
      </c>
      <c r="E21" s="49" t="s">
        <v>4</v>
      </c>
      <c r="F21" s="48" t="s">
        <v>5</v>
      </c>
      <c r="G21" s="8" t="s">
        <v>46</v>
      </c>
    </row>
    <row r="22" spans="1:7" ht="12">
      <c r="A22" s="10">
        <v>1</v>
      </c>
      <c r="B22" s="43" t="s">
        <v>6</v>
      </c>
      <c r="C22" s="38" t="s">
        <v>7</v>
      </c>
      <c r="D22" s="11">
        <v>36824.732582</v>
      </c>
      <c r="E22" s="50">
        <v>8816.571163</v>
      </c>
      <c r="F22" s="12">
        <v>28008.161419</v>
      </c>
      <c r="G22" s="4">
        <f>D22*100/$D$34</f>
        <v>46.07226103444624</v>
      </c>
    </row>
    <row r="23" spans="1:7" ht="12">
      <c r="A23" s="13">
        <v>2</v>
      </c>
      <c r="B23" s="44" t="s">
        <v>8</v>
      </c>
      <c r="C23" s="39" t="s">
        <v>47</v>
      </c>
      <c r="D23" s="11">
        <v>8073.33998</v>
      </c>
      <c r="E23" s="50">
        <v>174.572779</v>
      </c>
      <c r="F23" s="14">
        <v>7898.767201</v>
      </c>
      <c r="G23" s="4">
        <f aca="true" t="shared" si="1" ref="G23:G34">D23*100/$D$34</f>
        <v>10.100739391661037</v>
      </c>
    </row>
    <row r="24" spans="1:7" ht="12">
      <c r="A24" s="13">
        <v>3</v>
      </c>
      <c r="B24" s="44" t="s">
        <v>9</v>
      </c>
      <c r="C24" s="40" t="s">
        <v>10</v>
      </c>
      <c r="D24" s="11">
        <v>5321.604461</v>
      </c>
      <c r="E24" s="50">
        <v>2143.233681</v>
      </c>
      <c r="F24" s="14">
        <v>3178.37078</v>
      </c>
      <c r="G24" s="4">
        <f t="shared" si="1"/>
        <v>6.657980456567096</v>
      </c>
    </row>
    <row r="25" spans="1:7" ht="12">
      <c r="A25" s="13">
        <v>4</v>
      </c>
      <c r="B25" s="44" t="s">
        <v>13</v>
      </c>
      <c r="C25" s="39" t="s">
        <v>14</v>
      </c>
      <c r="D25" s="11">
        <v>4451.699986</v>
      </c>
      <c r="E25" s="50">
        <v>422.689381</v>
      </c>
      <c r="F25" s="14">
        <v>4029.010605</v>
      </c>
      <c r="G25" s="4">
        <f t="shared" si="1"/>
        <v>5.569623169572884</v>
      </c>
    </row>
    <row r="26" spans="1:7" ht="12">
      <c r="A26" s="13">
        <v>5</v>
      </c>
      <c r="B26" s="44" t="s">
        <v>15</v>
      </c>
      <c r="C26" s="39" t="s">
        <v>16</v>
      </c>
      <c r="D26" s="11">
        <v>3231.95011</v>
      </c>
      <c r="E26" s="50">
        <v>1474.38733</v>
      </c>
      <c r="F26" s="14">
        <v>1757.56278</v>
      </c>
      <c r="G26" s="4">
        <f t="shared" si="1"/>
        <v>4.043566339189424</v>
      </c>
    </row>
    <row r="27" spans="1:7" ht="12">
      <c r="A27" s="13">
        <v>6</v>
      </c>
      <c r="B27" s="44" t="s">
        <v>18</v>
      </c>
      <c r="C27" s="39" t="s">
        <v>19</v>
      </c>
      <c r="D27" s="11">
        <v>2756.882764</v>
      </c>
      <c r="E27" s="50">
        <v>93.798531</v>
      </c>
      <c r="F27" s="14">
        <v>2663.084233</v>
      </c>
      <c r="G27" s="4">
        <f t="shared" si="1"/>
        <v>3.449198770460569</v>
      </c>
    </row>
    <row r="28" spans="1:7" ht="12">
      <c r="A28" s="13">
        <v>7</v>
      </c>
      <c r="B28" s="55" t="s">
        <v>20</v>
      </c>
      <c r="C28" s="39" t="s">
        <v>21</v>
      </c>
      <c r="D28" s="11">
        <v>2618.94831</v>
      </c>
      <c r="E28" s="50">
        <v>528.170958</v>
      </c>
      <c r="F28" s="14">
        <v>2090.777352</v>
      </c>
      <c r="G28" s="4">
        <f t="shared" si="1"/>
        <v>3.276625835784647</v>
      </c>
    </row>
    <row r="29" spans="1:7" ht="12">
      <c r="A29" s="13">
        <v>8</v>
      </c>
      <c r="B29" s="55" t="s">
        <v>17</v>
      </c>
      <c r="C29" s="39" t="s">
        <v>48</v>
      </c>
      <c r="D29" s="11">
        <v>2299.87764</v>
      </c>
      <c r="E29" s="50">
        <v>1187.885068</v>
      </c>
      <c r="F29" s="14">
        <v>1111.992572</v>
      </c>
      <c r="G29" s="4">
        <f t="shared" si="1"/>
        <v>2.8774292587574672</v>
      </c>
    </row>
    <row r="30" spans="1:7" ht="12">
      <c r="A30" s="13">
        <v>9</v>
      </c>
      <c r="B30" s="55" t="s">
        <v>22</v>
      </c>
      <c r="C30" s="40" t="s">
        <v>23</v>
      </c>
      <c r="D30" s="28">
        <v>2054.796323</v>
      </c>
      <c r="E30" s="50">
        <v>183.707119</v>
      </c>
      <c r="F30" s="14">
        <v>1871.089204</v>
      </c>
      <c r="G30" s="4">
        <f t="shared" si="1"/>
        <v>2.570802445206371</v>
      </c>
    </row>
    <row r="31" spans="1:7" ht="12">
      <c r="A31" s="13">
        <v>10</v>
      </c>
      <c r="B31" s="55" t="s">
        <v>26</v>
      </c>
      <c r="C31" s="54" t="s">
        <v>27</v>
      </c>
      <c r="D31" s="29">
        <v>1717.801484</v>
      </c>
      <c r="E31" s="50">
        <v>157.323403</v>
      </c>
      <c r="F31" s="14">
        <v>1560.478081</v>
      </c>
      <c r="G31" s="4">
        <f t="shared" si="1"/>
        <v>2.149180532403714</v>
      </c>
    </row>
    <row r="32" spans="1:7" s="9" customFormat="1" ht="12">
      <c r="A32" s="15"/>
      <c r="B32" s="56"/>
      <c r="C32" s="30" t="s">
        <v>24</v>
      </c>
      <c r="D32" s="16">
        <v>69351.63364</v>
      </c>
      <c r="E32" s="51">
        <v>15182.339413</v>
      </c>
      <c r="F32" s="17">
        <v>54169.294227</v>
      </c>
      <c r="G32" s="18">
        <f t="shared" si="1"/>
        <v>86.76740723404946</v>
      </c>
    </row>
    <row r="33" spans="1:7" s="9" customFormat="1" ht="12">
      <c r="A33" s="15"/>
      <c r="B33" s="45"/>
      <c r="C33" s="30" t="s">
        <v>38</v>
      </c>
      <c r="D33" s="19">
        <f>D32/D34*100</f>
        <v>86.76740723404946</v>
      </c>
      <c r="E33" s="52">
        <f>E32/E34*100</f>
        <v>78.575722657452</v>
      </c>
      <c r="F33" s="20">
        <f>F32/F34*100</f>
        <v>89.37900242072419</v>
      </c>
      <c r="G33" s="4"/>
    </row>
    <row r="34" spans="1:7" s="9" customFormat="1" ht="12">
      <c r="A34" s="21"/>
      <c r="B34" s="46"/>
      <c r="C34" s="41" t="s">
        <v>25</v>
      </c>
      <c r="D34" s="22">
        <v>79928.207896</v>
      </c>
      <c r="E34" s="53">
        <v>19321.921453</v>
      </c>
      <c r="F34" s="23">
        <v>60606.286443</v>
      </c>
      <c r="G34" s="24">
        <f t="shared" si="1"/>
        <v>100</v>
      </c>
    </row>
    <row r="36" spans="1:7" ht="12.75">
      <c r="A36" s="61" t="s">
        <v>45</v>
      </c>
      <c r="B36" s="61"/>
      <c r="C36" s="61"/>
      <c r="D36" s="61"/>
      <c r="E36" s="61"/>
      <c r="F36" s="61"/>
      <c r="G36" s="61"/>
    </row>
    <row r="37" spans="1:7" s="9" customFormat="1" ht="13.5" customHeight="1">
      <c r="A37" s="62" t="s">
        <v>37</v>
      </c>
      <c r="B37" s="62"/>
      <c r="C37" s="62"/>
      <c r="D37" s="62"/>
      <c r="E37" s="62"/>
      <c r="F37" s="62"/>
      <c r="G37" s="62"/>
    </row>
    <row r="38" spans="1:7" s="9" customFormat="1" ht="24">
      <c r="A38" s="7" t="s">
        <v>0</v>
      </c>
      <c r="B38" s="42" t="s">
        <v>1</v>
      </c>
      <c r="C38" s="7" t="s">
        <v>2</v>
      </c>
      <c r="D38" s="47" t="s">
        <v>3</v>
      </c>
      <c r="E38" s="49" t="s">
        <v>4</v>
      </c>
      <c r="F38" s="48" t="s">
        <v>5</v>
      </c>
      <c r="G38" s="8" t="s">
        <v>46</v>
      </c>
    </row>
    <row r="39" spans="1:7" ht="12">
      <c r="A39" s="10">
        <v>1</v>
      </c>
      <c r="B39" s="43" t="s">
        <v>6</v>
      </c>
      <c r="C39" s="38" t="s">
        <v>7</v>
      </c>
      <c r="D39" s="11">
        <v>20218.809002</v>
      </c>
      <c r="E39" s="50">
        <v>5574.281317</v>
      </c>
      <c r="F39" s="12">
        <v>14644.527685</v>
      </c>
      <c r="G39" s="4">
        <f>D39*100/$D$51</f>
        <v>55.34874639923782</v>
      </c>
    </row>
    <row r="40" spans="1:7" ht="12">
      <c r="A40" s="13">
        <v>2</v>
      </c>
      <c r="B40" s="44" t="s">
        <v>11</v>
      </c>
      <c r="C40" s="39" t="s">
        <v>12</v>
      </c>
      <c r="D40" s="11">
        <v>3972.383835</v>
      </c>
      <c r="E40" s="50">
        <v>1794.491613</v>
      </c>
      <c r="F40" s="14">
        <v>2177.892222</v>
      </c>
      <c r="G40" s="4">
        <f aca="true" t="shared" si="2" ref="G40:G49">D40*100/$D$51</f>
        <v>10.87435295828246</v>
      </c>
    </row>
    <row r="41" spans="1:7" ht="12">
      <c r="A41" s="13">
        <v>3</v>
      </c>
      <c r="B41" s="44" t="s">
        <v>9</v>
      </c>
      <c r="C41" s="40" t="s">
        <v>10</v>
      </c>
      <c r="D41" s="11">
        <v>1794.156694</v>
      </c>
      <c r="E41" s="50">
        <v>1290.191932</v>
      </c>
      <c r="F41" s="14">
        <v>503.964762</v>
      </c>
      <c r="G41" s="4">
        <f t="shared" si="2"/>
        <v>4.911482365102612</v>
      </c>
    </row>
    <row r="42" spans="1:7" ht="12">
      <c r="A42" s="13">
        <v>4</v>
      </c>
      <c r="B42" s="44" t="s">
        <v>28</v>
      </c>
      <c r="C42" s="40" t="s">
        <v>29</v>
      </c>
      <c r="D42" s="11">
        <v>1150.990669</v>
      </c>
      <c r="E42" s="50">
        <v>22.873316</v>
      </c>
      <c r="F42" s="14">
        <v>1128.117353</v>
      </c>
      <c r="G42" s="4">
        <f t="shared" si="2"/>
        <v>3.150823109317093</v>
      </c>
    </row>
    <row r="43" spans="1:7" ht="12">
      <c r="A43" s="13">
        <v>5</v>
      </c>
      <c r="B43" s="44" t="s">
        <v>17</v>
      </c>
      <c r="C43" s="39" t="s">
        <v>48</v>
      </c>
      <c r="D43" s="11">
        <v>1089.135303</v>
      </c>
      <c r="E43" s="50">
        <v>586.225154</v>
      </c>
      <c r="F43" s="14">
        <v>502.910149</v>
      </c>
      <c r="G43" s="4">
        <f t="shared" si="2"/>
        <v>2.9814947890472205</v>
      </c>
    </row>
    <row r="44" spans="1:7" ht="12">
      <c r="A44" s="13">
        <v>6</v>
      </c>
      <c r="B44" s="44" t="s">
        <v>30</v>
      </c>
      <c r="C44" s="39" t="s">
        <v>31</v>
      </c>
      <c r="D44" s="11">
        <v>914.191149</v>
      </c>
      <c r="E44" s="50">
        <v>912.495502</v>
      </c>
      <c r="F44" s="14">
        <v>1.695647</v>
      </c>
      <c r="G44" s="4">
        <f t="shared" si="2"/>
        <v>2.5025872721495936</v>
      </c>
    </row>
    <row r="45" spans="1:7" ht="12">
      <c r="A45" s="13">
        <v>7</v>
      </c>
      <c r="B45" s="44" t="s">
        <v>32</v>
      </c>
      <c r="C45" s="39" t="s">
        <v>33</v>
      </c>
      <c r="D45" s="11">
        <v>705.444925</v>
      </c>
      <c r="E45" s="50">
        <v>705.287641</v>
      </c>
      <c r="F45" s="32">
        <v>0.157284</v>
      </c>
      <c r="G45" s="4">
        <f t="shared" si="2"/>
        <v>1.9311469952850362</v>
      </c>
    </row>
    <row r="46" spans="1:7" ht="12">
      <c r="A46" s="13">
        <v>8</v>
      </c>
      <c r="B46" s="44" t="s">
        <v>34</v>
      </c>
      <c r="C46" s="39" t="s">
        <v>39</v>
      </c>
      <c r="D46" s="11">
        <v>591.72979</v>
      </c>
      <c r="E46" s="50">
        <v>206.345137</v>
      </c>
      <c r="F46" s="14">
        <v>385.384653</v>
      </c>
      <c r="G46" s="4">
        <f t="shared" si="2"/>
        <v>1.6198531812800911</v>
      </c>
    </row>
    <row r="47" spans="1:7" ht="12">
      <c r="A47" s="13">
        <v>9</v>
      </c>
      <c r="B47" s="44" t="s">
        <v>22</v>
      </c>
      <c r="C47" s="39" t="s">
        <v>23</v>
      </c>
      <c r="D47" s="33">
        <v>487.413228</v>
      </c>
      <c r="E47" s="50">
        <v>487.413228</v>
      </c>
      <c r="F47" s="32">
        <v>0</v>
      </c>
      <c r="G47" s="4">
        <f t="shared" si="2"/>
        <v>1.334287847792484</v>
      </c>
    </row>
    <row r="48" spans="1:7" ht="12">
      <c r="A48" s="13">
        <v>10</v>
      </c>
      <c r="B48" s="44" t="s">
        <v>35</v>
      </c>
      <c r="C48" s="39" t="s">
        <v>36</v>
      </c>
      <c r="D48" s="29">
        <v>466.184359</v>
      </c>
      <c r="E48" s="50">
        <v>139.184361</v>
      </c>
      <c r="F48" s="14">
        <v>326.999998</v>
      </c>
      <c r="G48" s="4">
        <f t="shared" si="2"/>
        <v>1.2761740743003156</v>
      </c>
    </row>
    <row r="49" spans="1:7" s="9" customFormat="1" ht="12">
      <c r="A49" s="15"/>
      <c r="B49" s="45"/>
      <c r="C49" s="30" t="s">
        <v>24</v>
      </c>
      <c r="D49" s="34">
        <v>31390.438954</v>
      </c>
      <c r="E49" s="51">
        <v>11718.789201</v>
      </c>
      <c r="F49" s="17">
        <v>19671.649753</v>
      </c>
      <c r="G49" s="18">
        <f t="shared" si="2"/>
        <v>85.93094899179472</v>
      </c>
    </row>
    <row r="50" spans="1:7" s="9" customFormat="1" ht="12">
      <c r="A50" s="15"/>
      <c r="B50" s="45"/>
      <c r="C50" s="30" t="s">
        <v>38</v>
      </c>
      <c r="D50" s="19">
        <f>D49/D51*100</f>
        <v>85.93094899179472</v>
      </c>
      <c r="E50" s="52">
        <f>E49/E51*100</f>
        <v>74.41609834034404</v>
      </c>
      <c r="F50" s="20">
        <f>F49/F51*100</f>
        <v>94.65629977135906</v>
      </c>
      <c r="G50" s="4"/>
    </row>
    <row r="51" spans="1:7" s="9" customFormat="1" ht="12">
      <c r="A51" s="21"/>
      <c r="B51" s="46"/>
      <c r="C51" s="41" t="s">
        <v>25</v>
      </c>
      <c r="D51" s="22">
        <v>36529.840904</v>
      </c>
      <c r="E51" s="53">
        <v>15747.653347</v>
      </c>
      <c r="F51" s="23">
        <v>20782.187557</v>
      </c>
      <c r="G51" s="24">
        <f>D51*100/$D$51</f>
        <v>100</v>
      </c>
    </row>
    <row r="52" spans="1:7" s="9" customFormat="1" ht="12">
      <c r="A52" s="15"/>
      <c r="B52" s="15"/>
      <c r="C52" s="57"/>
      <c r="D52" s="34"/>
      <c r="E52" s="34"/>
      <c r="F52" s="34"/>
      <c r="G52" s="58"/>
    </row>
    <row r="53" spans="1:7" ht="12">
      <c r="A53" s="63" t="s">
        <v>40</v>
      </c>
      <c r="B53" s="63"/>
      <c r="C53" s="63"/>
      <c r="D53" s="63"/>
      <c r="E53" s="63"/>
      <c r="F53" s="63"/>
      <c r="G53" s="63"/>
    </row>
    <row r="54" spans="1:7" ht="12">
      <c r="A54" s="60" t="s">
        <v>49</v>
      </c>
      <c r="B54" s="60"/>
      <c r="C54" s="60"/>
      <c r="D54" s="60"/>
      <c r="E54" s="60"/>
      <c r="F54" s="60"/>
      <c r="G54" s="60"/>
    </row>
    <row r="55" spans="1:7" ht="21" customHeight="1">
      <c r="A55" s="59" t="s">
        <v>41</v>
      </c>
      <c r="B55" s="59"/>
      <c r="C55" s="59"/>
      <c r="D55" s="59"/>
      <c r="E55" s="59"/>
      <c r="F55" s="59"/>
      <c r="G55" s="59"/>
    </row>
    <row r="56" spans="1:7" ht="12">
      <c r="A56" s="60" t="s">
        <v>42</v>
      </c>
      <c r="B56" s="60"/>
      <c r="C56" s="60"/>
      <c r="D56" s="60"/>
      <c r="E56" s="60"/>
      <c r="F56" s="60"/>
      <c r="G56" s="60"/>
    </row>
    <row r="57" spans="1:7" ht="12">
      <c r="A57" s="35"/>
      <c r="B57" s="35"/>
      <c r="C57" s="35"/>
      <c r="D57" s="36"/>
      <c r="E57" s="36"/>
      <c r="F57" s="36"/>
      <c r="G57" s="37"/>
    </row>
  </sheetData>
  <mergeCells count="7">
    <mergeCell ref="A55:G55"/>
    <mergeCell ref="A56:G56"/>
    <mergeCell ref="A53:G53"/>
    <mergeCell ref="A1:G1"/>
    <mergeCell ref="A36:G36"/>
    <mergeCell ref="A37:G37"/>
    <mergeCell ref="A54:G54"/>
  </mergeCells>
  <printOptions/>
  <pageMargins left="0.75" right="0.75" top="1"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zhi.liu</dc:creator>
  <cp:keywords/>
  <dc:description/>
  <cp:lastModifiedBy>luwito.tardia</cp:lastModifiedBy>
  <cp:lastPrinted>2006-05-18T19:01:04Z</cp:lastPrinted>
  <dcterms:created xsi:type="dcterms:W3CDTF">2006-04-07T17:45:01Z</dcterms:created>
  <dcterms:modified xsi:type="dcterms:W3CDTF">2006-08-15T16:04:56Z</dcterms:modified>
  <cp:category/>
  <cp:version/>
  <cp:contentType/>
  <cp:contentStatus/>
</cp:coreProperties>
</file>