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50" windowHeight="9690" activeTab="0"/>
  </bookViews>
  <sheets>
    <sheet name="table_0M_05" sheetId="1" r:id="rId1"/>
    <sheet name="Percentages" sheetId="2" r:id="rId2"/>
  </sheets>
  <definedNames>
    <definedName name="_xlnm.Print_Area" localSheetId="0">'table_0M_05'!$A$1:$L$38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<sst xmlns="http://schemas.openxmlformats.org/spreadsheetml/2006/main" count="39" uniqueCount="23">
  <si>
    <t xml:space="preserve"> </t>
  </si>
  <si>
    <t>1998</t>
  </si>
  <si>
    <t>1999</t>
  </si>
  <si>
    <t>2000</t>
  </si>
  <si>
    <t>2001</t>
  </si>
  <si>
    <t>For-hire transportation services GDP, total</t>
  </si>
  <si>
    <t>Transit and ground passenger transportation</t>
  </si>
  <si>
    <t>Other transportation and support activities</t>
  </si>
  <si>
    <t>Warehousing and storage</t>
  </si>
  <si>
    <r>
      <t>NOTES:</t>
    </r>
    <r>
      <rPr>
        <sz val="10"/>
        <rFont val="Arial"/>
        <family val="2"/>
      </rPr>
      <t xml:space="preserve"> For-hire transportation numbers may not equal total due to the nature of the chained dollar calculations. Numbers may not add to totals due to rounding.</t>
    </r>
  </si>
  <si>
    <t>Chained 2000 Dollars (billions)</t>
  </si>
  <si>
    <t>2002</t>
  </si>
  <si>
    <t>2003</t>
  </si>
  <si>
    <t>TOTAL U.S. Gross Domestic Product (GDP)</t>
  </si>
  <si>
    <t>Air</t>
  </si>
  <si>
    <t>Rail</t>
  </si>
  <si>
    <t>Water</t>
  </si>
  <si>
    <t>Truck</t>
  </si>
  <si>
    <t>Pipeline</t>
  </si>
  <si>
    <t>TABLE M-5  U.S. Gross Domestic Product Attributed to For-Hire Transportation Services: 1995-2005</t>
  </si>
  <si>
    <r>
      <t xml:space="preserve">SOURCE: </t>
    </r>
    <r>
      <rPr>
        <sz val="10"/>
        <rFont val="Arial"/>
        <family val="2"/>
      </rPr>
      <t>U.S. Department of Commerce, Bureau of Economic Analysis, Industry Economic Accounts, available at http://www.bea.doc.gov/, as of December 2006.</t>
    </r>
  </si>
  <si>
    <t>FIGURE M-5  Distribution by Mode of U.S. Gross Domestic Product Attributed to For-Hire Transportation Services: 2005</t>
  </si>
  <si>
    <t>U.S. Gross Domestic Product (GDP)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</si>
</sst>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#,##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Arial"/>
      <family val="0"/>
    </font>
    <font>
      <sz val="12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19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19" applyFont="1" applyFill="1" applyBorder="1" applyAlignment="1">
      <alignment horizontal="center"/>
      <protection/>
    </xf>
    <xf numFmtId="49" fontId="0" fillId="0" borderId="0" xfId="19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0" fontId="1" fillId="0" borderId="0" xfId="19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 horizontal="center"/>
    </xf>
    <xf numFmtId="0" fontId="1" fillId="0" borderId="0" xfId="19" applyFont="1" applyFill="1" applyBorder="1" applyAlignment="1">
      <alignment wrapText="1"/>
      <protection/>
    </xf>
    <xf numFmtId="9" fontId="0" fillId="0" borderId="2" xfId="2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center" wrapText="1"/>
      <protection/>
    </xf>
    <xf numFmtId="164" fontId="1" fillId="0" borderId="2" xfId="19" applyNumberFormat="1" applyFont="1" applyFill="1" applyBorder="1" applyAlignment="1">
      <alignment horizontal="center" wrapText="1"/>
      <protection/>
    </xf>
    <xf numFmtId="164" fontId="0" fillId="0" borderId="0" xfId="0" applyNumberFormat="1" applyFont="1" applyFill="1" applyAlignment="1">
      <alignment/>
    </xf>
    <xf numFmtId="0" fontId="0" fillId="0" borderId="2" xfId="0" applyBorder="1" applyAlignment="1">
      <alignment/>
    </xf>
    <xf numFmtId="164" fontId="0" fillId="0" borderId="2" xfId="0" applyNumberFormat="1" applyFont="1" applyFill="1" applyBorder="1" applyAlignment="1">
      <alignment/>
    </xf>
    <xf numFmtId="9" fontId="0" fillId="0" borderId="0" xfId="20" applyFont="1" applyFill="1" applyBorder="1" applyAlignment="1">
      <alignment/>
    </xf>
    <xf numFmtId="0" fontId="0" fillId="0" borderId="0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0" xfId="0" applyNumberFormat="1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ed Si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Percentages!$D$12:$K$12</c:f>
              <c:numCache>
                <c:ptCount val="8"/>
                <c:pt idx="0">
                  <c:v>0.22553699284009546</c:v>
                </c:pt>
                <c:pt idx="1">
                  <c:v>0.07756563245823389</c:v>
                </c:pt>
                <c:pt idx="2">
                  <c:v>0.019689737470167064</c:v>
                </c:pt>
                <c:pt idx="3">
                  <c:v>0.29862768496420045</c:v>
                </c:pt>
                <c:pt idx="4">
                  <c:v>0.042959427207637235</c:v>
                </c:pt>
                <c:pt idx="5">
                  <c:v>0.0331145584725537</c:v>
                </c:pt>
                <c:pt idx="6">
                  <c:v>0.21778042959427207</c:v>
                </c:pt>
                <c:pt idx="7">
                  <c:v>0.09397374701670645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0.2995</cdr:y>
    </cdr:from>
    <cdr:to>
      <cdr:x>0.65825</cdr:x>
      <cdr:y>0.42075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1000125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Air
23%</a:t>
          </a:r>
        </a:p>
      </cdr:txBody>
    </cdr:sp>
  </cdr:relSizeAnchor>
  <cdr:relSizeAnchor xmlns:cdr="http://schemas.openxmlformats.org/drawingml/2006/chartDrawing">
    <cdr:from>
      <cdr:x>0.79475</cdr:x>
      <cdr:y>0.5115</cdr:y>
    </cdr:from>
    <cdr:to>
      <cdr:x>0.89575</cdr:x>
      <cdr:y>0.6055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171450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Rail
8%</a:t>
          </a:r>
        </a:p>
      </cdr:txBody>
    </cdr:sp>
  </cdr:relSizeAnchor>
  <cdr:relSizeAnchor xmlns:cdr="http://schemas.openxmlformats.org/drawingml/2006/chartDrawing">
    <cdr:from>
      <cdr:x>0.4945</cdr:x>
      <cdr:y>0.71625</cdr:y>
    </cdr:from>
    <cdr:to>
      <cdr:x>0.56925</cdr:x>
      <cdr:y>0.81675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4003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Truck
30%</a:t>
          </a:r>
        </a:p>
      </cdr:txBody>
    </cdr:sp>
  </cdr:relSizeAnchor>
  <cdr:relSizeAnchor xmlns:cdr="http://schemas.openxmlformats.org/drawingml/2006/chartDrawing">
    <cdr:from>
      <cdr:x>0.32075</cdr:x>
      <cdr:y>0.40425</cdr:y>
    </cdr:from>
    <cdr:to>
      <cdr:x>0.395</cdr:x>
      <cdr:y>0.5255</cdr:y>
    </cdr:to>
    <cdr:sp>
      <cdr:nvSpPr>
        <cdr:cNvPr id="4" name="TextBox 4"/>
        <cdr:cNvSpPr txBox="1">
          <a:spLocks noChangeArrowheads="1"/>
        </cdr:cNvSpPr>
      </cdr:nvSpPr>
      <cdr:spPr>
        <a:xfrm>
          <a:off x="1828800" y="1352550"/>
          <a:ext cx="428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Other
22%</a:t>
          </a:r>
        </a:p>
      </cdr:txBody>
    </cdr:sp>
  </cdr:relSizeAnchor>
  <cdr:relSizeAnchor xmlns:cdr="http://schemas.openxmlformats.org/drawingml/2006/chartDrawing">
    <cdr:from>
      <cdr:x>0.12475</cdr:x>
      <cdr:y>0.047</cdr:y>
    </cdr:from>
    <cdr:to>
      <cdr:x>0.32025</cdr:x>
      <cdr:y>0.2005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152400"/>
          <a:ext cx="11144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Warehousing 
and Storage
9%
</a:t>
          </a:r>
        </a:p>
      </cdr:txBody>
    </cdr:sp>
  </cdr:relSizeAnchor>
  <cdr:relSizeAnchor xmlns:cdr="http://schemas.openxmlformats.org/drawingml/2006/chartDrawing">
    <cdr:from>
      <cdr:x>0.81</cdr:x>
      <cdr:y>0.71625</cdr:y>
    </cdr:from>
    <cdr:to>
      <cdr:x>0.8855</cdr:x>
      <cdr:y>0.81675</cdr:y>
    </cdr:to>
    <cdr:sp>
      <cdr:nvSpPr>
        <cdr:cNvPr id="6" name="TextBox 6"/>
        <cdr:cNvSpPr txBox="1">
          <a:spLocks noChangeArrowheads="1"/>
        </cdr:cNvSpPr>
      </cdr:nvSpPr>
      <cdr:spPr>
        <a:xfrm>
          <a:off x="4629150" y="24003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Water
2%</a:t>
          </a:r>
        </a:p>
      </cdr:txBody>
    </cdr:sp>
  </cdr:relSizeAnchor>
  <cdr:relSizeAnchor xmlns:cdr="http://schemas.openxmlformats.org/drawingml/2006/chartDrawing">
    <cdr:from>
      <cdr:x>0.16025</cdr:x>
      <cdr:y>0.783</cdr:y>
    </cdr:from>
    <cdr:to>
      <cdr:x>0.23675</cdr:x>
      <cdr:y>0.886</cdr:y>
    </cdr:to>
    <cdr:sp>
      <cdr:nvSpPr>
        <cdr:cNvPr id="7" name="TextBox 7"/>
        <cdr:cNvSpPr txBox="1">
          <a:spLocks noChangeArrowheads="1"/>
        </cdr:cNvSpPr>
      </cdr:nvSpPr>
      <cdr:spPr>
        <a:xfrm>
          <a:off x="914400" y="2619375"/>
          <a:ext cx="438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Transit
4%</a:t>
          </a:r>
        </a:p>
      </cdr:txBody>
    </cdr:sp>
  </cdr:relSizeAnchor>
  <cdr:relSizeAnchor xmlns:cdr="http://schemas.openxmlformats.org/drawingml/2006/chartDrawing">
    <cdr:from>
      <cdr:x>0.146</cdr:x>
      <cdr:y>0.689</cdr:y>
    </cdr:from>
    <cdr:to>
      <cdr:x>0.2225</cdr:x>
      <cdr:y>0.783</cdr:y>
    </cdr:to>
    <cdr:sp>
      <cdr:nvSpPr>
        <cdr:cNvPr id="8" name="TextBox 8"/>
        <cdr:cNvSpPr txBox="1">
          <a:spLocks noChangeArrowheads="1"/>
        </cdr:cNvSpPr>
      </cdr:nvSpPr>
      <cdr:spPr>
        <a:xfrm>
          <a:off x="828675" y="230505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Pipeline
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0</xdr:rowOff>
    </xdr:from>
    <xdr:to>
      <xdr:col>9</xdr:col>
      <xdr:colOff>781050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81075" y="276225"/>
        <a:ext cx="5715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2</xdr:row>
      <xdr:rowOff>161925</xdr:rowOff>
    </xdr:from>
    <xdr:to>
      <xdr:col>4</xdr:col>
      <xdr:colOff>323850</xdr:colOff>
      <xdr:row>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81300" y="6000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57150</xdr:rowOff>
    </xdr:from>
    <xdr:to>
      <xdr:col>8</xdr:col>
      <xdr:colOff>76200</xdr:colOff>
      <xdr:row>16</xdr:row>
      <xdr:rowOff>28575</xdr:rowOff>
    </xdr:to>
    <xdr:sp>
      <xdr:nvSpPr>
        <xdr:cNvPr id="3" name="Line 3"/>
        <xdr:cNvSpPr>
          <a:spLocks/>
        </xdr:cNvSpPr>
      </xdr:nvSpPr>
      <xdr:spPr>
        <a:xfrm flipH="1" flipV="1">
          <a:off x="5057775" y="2600325"/>
          <a:ext cx="419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15</xdr:row>
      <xdr:rowOff>19050</xdr:rowOff>
    </xdr:from>
    <xdr:to>
      <xdr:col>3</xdr:col>
      <xdr:colOff>171450</xdr:colOff>
      <xdr:row>15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2286000" y="2562225"/>
          <a:ext cx="304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104775</xdr:rowOff>
    </xdr:from>
    <xdr:to>
      <xdr:col>3</xdr:col>
      <xdr:colOff>314325</xdr:colOff>
      <xdr:row>17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2447925" y="28098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12</xdr:row>
      <xdr:rowOff>76200</xdr:rowOff>
    </xdr:from>
    <xdr:to>
      <xdr:col>8</xdr:col>
      <xdr:colOff>180975</xdr:colOff>
      <xdr:row>12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5191125" y="2133600"/>
          <a:ext cx="390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0.421875" style="1" customWidth="1"/>
    <col min="2" max="2" width="12.28125" style="1" customWidth="1"/>
    <col min="3" max="3" width="13.57421875" style="1" customWidth="1"/>
    <col min="4" max="4" width="8.00390625" style="1" customWidth="1"/>
    <col min="5" max="5" width="7.140625" style="1" customWidth="1"/>
    <col min="6" max="6" width="7.8515625" style="1" customWidth="1"/>
    <col min="7" max="7" width="8.28125" style="1" customWidth="1"/>
    <col min="8" max="8" width="13.421875" style="1" customWidth="1"/>
    <col min="9" max="9" width="7.7109375" style="1" customWidth="1"/>
    <col min="10" max="10" width="14.7109375" style="1" customWidth="1"/>
    <col min="11" max="11" width="14.00390625" style="1" customWidth="1"/>
    <col min="12" max="12" width="8.7109375" style="1" customWidth="1"/>
    <col min="13" max="16384" width="9.140625" style="1" customWidth="1"/>
  </cols>
  <sheetData>
    <row r="1" spans="1:13" ht="21.7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1"/>
      <c r="M1" s="2"/>
    </row>
    <row r="2" spans="1:13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2"/>
    </row>
    <row r="3" spans="1:1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2"/>
    </row>
    <row r="4" spans="1:13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2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2"/>
    </row>
    <row r="6" spans="1:13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1"/>
      <c r="M6" s="2"/>
    </row>
    <row r="7" spans="1:13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1"/>
      <c r="M7" s="2"/>
    </row>
    <row r="8" spans="1:13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2"/>
    </row>
    <row r="9" spans="1:13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1"/>
      <c r="M9" s="2"/>
    </row>
    <row r="10" spans="1:13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1"/>
      <c r="M10" s="2"/>
    </row>
    <row r="11" spans="1:13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1"/>
      <c r="M11" s="2"/>
    </row>
    <row r="12" spans="1:13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1"/>
      <c r="M12" s="2"/>
    </row>
    <row r="13" spans="1:13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1"/>
      <c r="M13" s="2"/>
    </row>
    <row r="14" spans="1:13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1"/>
      <c r="M14" s="2"/>
    </row>
    <row r="15" spans="1:13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1"/>
      <c r="M15" s="2"/>
    </row>
    <row r="16" spans="1:13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1"/>
      <c r="M16" s="2"/>
    </row>
    <row r="17" spans="1:13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1"/>
      <c r="M17" s="2"/>
    </row>
    <row r="18" spans="1:13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1"/>
      <c r="M18" s="2"/>
    </row>
    <row r="19" spans="1:13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  <c r="M19" s="2"/>
    </row>
    <row r="20" spans="1:13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2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  <c r="M21" s="2"/>
    </row>
    <row r="22" spans="1:13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2"/>
    </row>
    <row r="23" spans="1:13" ht="12.75" customHeight="1">
      <c r="A23" s="23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1"/>
      <c r="M23" s="2"/>
    </row>
    <row r="24" spans="1:13" ht="15" customHeight="1">
      <c r="A24" s="22" t="s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"/>
      <c r="M24" s="2"/>
    </row>
    <row r="25" spans="1:11" s="2" customFormat="1" ht="90.75" customHeight="1">
      <c r="A25" s="15" t="s">
        <v>0</v>
      </c>
      <c r="B25" s="16" t="s">
        <v>22</v>
      </c>
      <c r="C25" s="17" t="s">
        <v>5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6</v>
      </c>
      <c r="I25" s="16" t="s">
        <v>18</v>
      </c>
      <c r="J25" s="16" t="s">
        <v>7</v>
      </c>
      <c r="K25" s="16" t="s">
        <v>8</v>
      </c>
    </row>
    <row r="26" spans="1:12" ht="12.75">
      <c r="A26" s="6">
        <v>1995</v>
      </c>
      <c r="B26" s="4">
        <v>8031.7</v>
      </c>
      <c r="C26" s="4">
        <v>242.7</v>
      </c>
      <c r="D26" s="4">
        <v>38.1</v>
      </c>
      <c r="E26" s="4">
        <v>25.3</v>
      </c>
      <c r="F26" s="4">
        <v>6</v>
      </c>
      <c r="G26" s="4">
        <v>80.8</v>
      </c>
      <c r="H26" s="4">
        <v>12</v>
      </c>
      <c r="I26" s="4">
        <v>7.4</v>
      </c>
      <c r="J26" s="4">
        <v>55.8</v>
      </c>
      <c r="K26" s="4">
        <v>18</v>
      </c>
      <c r="L26" s="18"/>
    </row>
    <row r="27" spans="1:12" ht="12.75">
      <c r="A27" s="6">
        <v>1996</v>
      </c>
      <c r="B27" s="4">
        <v>8328.9</v>
      </c>
      <c r="C27" s="4">
        <v>255.1</v>
      </c>
      <c r="D27" s="4">
        <v>45.1</v>
      </c>
      <c r="E27" s="4">
        <v>25.2</v>
      </c>
      <c r="F27" s="4">
        <v>6.7</v>
      </c>
      <c r="G27" s="4">
        <v>83.8</v>
      </c>
      <c r="H27" s="4">
        <v>12</v>
      </c>
      <c r="I27" s="4">
        <v>7.4</v>
      </c>
      <c r="J27" s="4">
        <v>56.4</v>
      </c>
      <c r="K27" s="4">
        <v>18.8</v>
      </c>
      <c r="L27" s="18"/>
    </row>
    <row r="28" spans="1:12" ht="12.75">
      <c r="A28" s="6">
        <v>1997</v>
      </c>
      <c r="B28" s="4">
        <v>8703.5</v>
      </c>
      <c r="C28" s="4">
        <v>266.6</v>
      </c>
      <c r="D28" s="4">
        <v>47.5</v>
      </c>
      <c r="E28" s="4">
        <v>23.6</v>
      </c>
      <c r="F28" s="4">
        <v>7.3</v>
      </c>
      <c r="G28" s="4">
        <v>87.7</v>
      </c>
      <c r="H28" s="4">
        <v>13.9</v>
      </c>
      <c r="I28" s="4">
        <v>6.9</v>
      </c>
      <c r="J28" s="4">
        <v>59.7</v>
      </c>
      <c r="K28" s="4">
        <v>20.8</v>
      </c>
      <c r="L28" s="18"/>
    </row>
    <row r="29" spans="1:12" ht="12.75">
      <c r="A29" s="7" t="s">
        <v>1</v>
      </c>
      <c r="B29" s="3">
        <v>9066.9</v>
      </c>
      <c r="C29" s="3">
        <v>275.8</v>
      </c>
      <c r="D29" s="3">
        <v>48.7</v>
      </c>
      <c r="E29" s="3">
        <v>24.4</v>
      </c>
      <c r="F29" s="3">
        <v>7</v>
      </c>
      <c r="G29" s="3">
        <v>91</v>
      </c>
      <c r="H29" s="3">
        <v>14.3</v>
      </c>
      <c r="I29" s="3">
        <v>6.9</v>
      </c>
      <c r="J29" s="3">
        <v>62.6</v>
      </c>
      <c r="K29" s="3">
        <v>22</v>
      </c>
      <c r="L29" s="18"/>
    </row>
    <row r="30" spans="1:12" ht="12.75">
      <c r="A30" s="7" t="s">
        <v>2</v>
      </c>
      <c r="B30" s="3">
        <v>9470.3</v>
      </c>
      <c r="C30" s="3">
        <v>287.4</v>
      </c>
      <c r="D30" s="3">
        <v>52.9</v>
      </c>
      <c r="E30" s="3">
        <v>24.8</v>
      </c>
      <c r="F30" s="3">
        <v>6.4</v>
      </c>
      <c r="G30" s="3">
        <v>91.9</v>
      </c>
      <c r="H30" s="3">
        <v>14.7</v>
      </c>
      <c r="I30" s="3">
        <v>7.7</v>
      </c>
      <c r="J30" s="3">
        <v>66.2</v>
      </c>
      <c r="K30" s="3">
        <v>23.4</v>
      </c>
      <c r="L30" s="18"/>
    </row>
    <row r="31" spans="1:12" ht="12.75">
      <c r="A31" s="7" t="s">
        <v>3</v>
      </c>
      <c r="B31" s="4">
        <v>9817</v>
      </c>
      <c r="C31" s="4">
        <v>301.6</v>
      </c>
      <c r="D31" s="3">
        <v>57.7</v>
      </c>
      <c r="E31" s="3">
        <v>25.5</v>
      </c>
      <c r="F31" s="3">
        <v>7.2</v>
      </c>
      <c r="G31" s="3">
        <v>92.8</v>
      </c>
      <c r="H31" s="3">
        <v>14.5</v>
      </c>
      <c r="I31" s="3">
        <v>8.7</v>
      </c>
      <c r="J31" s="3">
        <v>70.2</v>
      </c>
      <c r="K31" s="3">
        <v>25</v>
      </c>
      <c r="L31" s="18"/>
    </row>
    <row r="32" spans="1:12" ht="12.75">
      <c r="A32" s="7" t="s">
        <v>4</v>
      </c>
      <c r="B32" s="4">
        <v>9890.7</v>
      </c>
      <c r="C32" s="4">
        <v>293.6</v>
      </c>
      <c r="D32" s="4">
        <v>57</v>
      </c>
      <c r="E32" s="4">
        <v>24.8</v>
      </c>
      <c r="F32" s="4">
        <v>6.8</v>
      </c>
      <c r="G32" s="4">
        <v>87.9</v>
      </c>
      <c r="H32" s="4">
        <v>14.5</v>
      </c>
      <c r="I32" s="4">
        <v>8.3</v>
      </c>
      <c r="J32" s="4">
        <v>69.4</v>
      </c>
      <c r="K32" s="4">
        <v>24.4</v>
      </c>
      <c r="L32" s="18"/>
    </row>
    <row r="33" spans="1:12" ht="12.75">
      <c r="A33" s="8" t="s">
        <v>11</v>
      </c>
      <c r="B33" s="4">
        <v>10048.8</v>
      </c>
      <c r="C33" s="4">
        <v>300.2</v>
      </c>
      <c r="D33" s="4">
        <v>62.8</v>
      </c>
      <c r="E33" s="4">
        <v>24.4</v>
      </c>
      <c r="F33" s="4">
        <v>5.6</v>
      </c>
      <c r="G33" s="4">
        <v>87.5</v>
      </c>
      <c r="H33" s="4">
        <v>14.6</v>
      </c>
      <c r="I33" s="4">
        <v>9.6</v>
      </c>
      <c r="J33" s="4">
        <v>70.6</v>
      </c>
      <c r="K33" s="4">
        <v>25.6</v>
      </c>
      <c r="L33" s="18"/>
    </row>
    <row r="34" spans="1:12" ht="12.75">
      <c r="A34" s="8" t="s">
        <v>12</v>
      </c>
      <c r="B34" s="4">
        <v>10301</v>
      </c>
      <c r="C34" s="4">
        <v>306.2</v>
      </c>
      <c r="D34" s="4">
        <v>67.2</v>
      </c>
      <c r="E34" s="4">
        <v>25.7</v>
      </c>
      <c r="F34" s="4">
        <v>5.4</v>
      </c>
      <c r="G34" s="4">
        <v>88.9</v>
      </c>
      <c r="H34" s="4">
        <v>14.3</v>
      </c>
      <c r="I34" s="4">
        <v>9.3</v>
      </c>
      <c r="J34" s="4">
        <v>70.3</v>
      </c>
      <c r="K34" s="4">
        <v>26.9</v>
      </c>
      <c r="L34" s="18"/>
    </row>
    <row r="35" spans="1:12" ht="12.75">
      <c r="A35" s="14">
        <v>2004</v>
      </c>
      <c r="B35" s="4">
        <v>10703.5</v>
      </c>
      <c r="C35" s="4">
        <v>322.3</v>
      </c>
      <c r="D35" s="4">
        <v>71.1</v>
      </c>
      <c r="E35" s="4">
        <v>26.9</v>
      </c>
      <c r="F35" s="4">
        <v>5.9</v>
      </c>
      <c r="G35" s="4">
        <v>95.8</v>
      </c>
      <c r="H35" s="4">
        <v>14.3</v>
      </c>
      <c r="I35" s="4">
        <v>9.3</v>
      </c>
      <c r="J35" s="4">
        <v>72.1</v>
      </c>
      <c r="K35" s="4">
        <v>28.7</v>
      </c>
      <c r="L35" s="18"/>
    </row>
    <row r="36" spans="1:12" ht="12.75">
      <c r="A36" s="14">
        <v>2005</v>
      </c>
      <c r="B36" s="4">
        <v>11048.6</v>
      </c>
      <c r="C36" s="4">
        <v>335.2</v>
      </c>
      <c r="D36" s="4">
        <v>75.6</v>
      </c>
      <c r="E36" s="4">
        <v>26</v>
      </c>
      <c r="F36" s="4">
        <v>6.6</v>
      </c>
      <c r="G36" s="4">
        <v>100.1</v>
      </c>
      <c r="H36" s="4">
        <v>14.4</v>
      </c>
      <c r="I36" s="4">
        <v>11.1</v>
      </c>
      <c r="J36" s="4">
        <v>73</v>
      </c>
      <c r="K36" s="4">
        <v>31.5</v>
      </c>
      <c r="L36" s="18"/>
    </row>
    <row r="37" spans="1:12" ht="51" customHeight="1">
      <c r="A37" s="24" t="s">
        <v>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5"/>
    </row>
    <row r="38" spans="1:12" ht="44.25" customHeight="1">
      <c r="A38" s="25" t="s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5"/>
    </row>
  </sheetData>
  <mergeCells count="5">
    <mergeCell ref="A24:K24"/>
    <mergeCell ref="A1:K1"/>
    <mergeCell ref="A37:K37"/>
    <mergeCell ref="A38:K38"/>
    <mergeCell ref="A23:K23"/>
  </mergeCells>
  <printOptions horizontalCentered="1"/>
  <pageMargins left="0.75" right="0.75" top="1" bottom="1" header="0.5" footer="0.5"/>
  <pageSetup fitToHeight="1" fitToWidth="1" horizontalDpi="600" verticalDpi="600" orientation="portrait" scale="72" r:id="rId2"/>
  <ignoredErrors>
    <ignoredError sqref="A29:A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140625" defaultRowHeight="12.75"/>
  <cols>
    <col min="2" max="3" width="13.7109375" style="0" customWidth="1"/>
    <col min="8" max="8" width="19.7109375" style="0" customWidth="1"/>
    <col min="10" max="10" width="19.00390625" style="0" customWidth="1"/>
    <col min="11" max="11" width="14.57421875" style="0" customWidth="1"/>
  </cols>
  <sheetData>
    <row r="1" spans="1:11" s="19" customFormat="1" ht="54" customHeight="1">
      <c r="A1" s="15" t="s">
        <v>0</v>
      </c>
      <c r="B1" s="16" t="s">
        <v>13</v>
      </c>
      <c r="C1" s="17" t="s">
        <v>5</v>
      </c>
      <c r="D1" s="16" t="s">
        <v>14</v>
      </c>
      <c r="E1" s="16" t="s">
        <v>15</v>
      </c>
      <c r="F1" s="16" t="s">
        <v>16</v>
      </c>
      <c r="G1" s="16" t="s">
        <v>17</v>
      </c>
      <c r="H1" s="16" t="s">
        <v>6</v>
      </c>
      <c r="I1" s="16" t="s">
        <v>18</v>
      </c>
      <c r="J1" s="16" t="s">
        <v>7</v>
      </c>
      <c r="K1" s="16" t="s">
        <v>8</v>
      </c>
    </row>
    <row r="2" spans="1:11" ht="12.75">
      <c r="A2" s="6">
        <v>1995</v>
      </c>
      <c r="B2" s="4">
        <v>8031.7</v>
      </c>
      <c r="C2" s="4">
        <v>242.7</v>
      </c>
      <c r="D2" s="21">
        <f>table_0M_05!D26/table_0M_05!C26</f>
        <v>0.1569839307787392</v>
      </c>
      <c r="E2" s="21">
        <f>table_0M_05!E26/table_0M_05!$C$26</f>
        <v>0.1042439225381129</v>
      </c>
      <c r="F2" s="21">
        <f>table_0M_05!F26/table_0M_05!$C$26</f>
        <v>0.024721878862793572</v>
      </c>
      <c r="G2" s="21">
        <f>table_0M_05!G26/table_0M_05!$C$26</f>
        <v>0.3329213020189534</v>
      </c>
      <c r="H2" s="21">
        <f>table_0M_05!H26/table_0M_05!$C$26</f>
        <v>0.049443757725587144</v>
      </c>
      <c r="I2" s="21">
        <f>table_0M_05!I26/table_0M_05!$C$26</f>
        <v>0.030490317264112075</v>
      </c>
      <c r="J2" s="21">
        <f>table_0M_05!J26/table_0M_05!$C$26</f>
        <v>0.22991347342398022</v>
      </c>
      <c r="K2" s="21">
        <f>table_0M_05!K26/table_0M_05!$C$26</f>
        <v>0.07416563658838073</v>
      </c>
    </row>
    <row r="3" spans="1:11" ht="12.75">
      <c r="A3" s="6">
        <v>1996</v>
      </c>
      <c r="B3" s="4">
        <v>8328.9</v>
      </c>
      <c r="C3" s="4">
        <v>255.1</v>
      </c>
      <c r="D3" s="21">
        <f>table_0M_05!D27/table_0M_05!C27</f>
        <v>0.1767934143473148</v>
      </c>
      <c r="E3" s="21">
        <f>table_0M_05!E27/table_0M_05!$C$27</f>
        <v>0.09878479027832222</v>
      </c>
      <c r="F3" s="21">
        <f>table_0M_05!F27/table_0M_05!$C$27</f>
        <v>0.02626421011368091</v>
      </c>
      <c r="G3" s="21">
        <f>table_0M_05!G27/table_0M_05!$C$27</f>
        <v>0.3284986279890239</v>
      </c>
      <c r="H3" s="21">
        <f>table_0M_05!H27/table_0M_05!$C$27</f>
        <v>0.047040376323010585</v>
      </c>
      <c r="I3" s="21">
        <f>table_0M_05!I27/table_0M_05!$C$27</f>
        <v>0.02900823206585653</v>
      </c>
      <c r="J3" s="21">
        <f>table_0M_05!J27/table_0M_05!$C$27</f>
        <v>0.22108976871814975</v>
      </c>
      <c r="K3" s="21">
        <f>table_0M_05!K27/table_0M_05!$C$27</f>
        <v>0.07369658957271659</v>
      </c>
    </row>
    <row r="4" spans="1:11" ht="12.75">
      <c r="A4" s="6">
        <v>1997</v>
      </c>
      <c r="B4" s="4">
        <v>8703.5</v>
      </c>
      <c r="C4" s="4">
        <v>266.6</v>
      </c>
      <c r="D4" s="21">
        <f>table_0M_05!D28/table_0M_05!$C$28</f>
        <v>0.17816954238559637</v>
      </c>
      <c r="E4" s="21">
        <f>table_0M_05!E28/table_0M_05!$C$28</f>
        <v>0.08852213053263315</v>
      </c>
      <c r="F4" s="21">
        <f>table_0M_05!F28/table_0M_05!$C$28</f>
        <v>0.027381845461365337</v>
      </c>
      <c r="G4" s="21">
        <f>table_0M_05!G28/table_0M_05!$C$28</f>
        <v>0.32895723930982745</v>
      </c>
      <c r="H4" s="21">
        <f>table_0M_05!H28/table_0M_05!$C$28</f>
        <v>0.052138034508627154</v>
      </c>
      <c r="I4" s="21">
        <f>table_0M_05!I28/table_0M_05!$C$28</f>
        <v>0.025881470367591898</v>
      </c>
      <c r="J4" s="21">
        <f>table_0M_05!J28/table_0M_05!$C$28</f>
        <v>0.2239309827456864</v>
      </c>
      <c r="K4" s="21">
        <f>table_0M_05!K28/table_0M_05!$C$28</f>
        <v>0.07801950487621905</v>
      </c>
    </row>
    <row r="5" spans="1:11" ht="12.75">
      <c r="A5" s="7" t="s">
        <v>1</v>
      </c>
      <c r="B5" s="3">
        <v>9066.9</v>
      </c>
      <c r="C5" s="3">
        <v>275.8</v>
      </c>
      <c r="D5" s="21">
        <f>table_0M_05!D29/table_0M_05!$C$29</f>
        <v>0.17657722987672225</v>
      </c>
      <c r="E5" s="21">
        <f>table_0M_05!E29/table_0M_05!$C$29</f>
        <v>0.08846990572878898</v>
      </c>
      <c r="F5" s="21">
        <f>table_0M_05!F29/table_0M_05!$C$29</f>
        <v>0.025380710659898477</v>
      </c>
      <c r="G5" s="21">
        <f>table_0M_05!G29/table_0M_05!$C$29</f>
        <v>0.3299492385786802</v>
      </c>
      <c r="H5" s="21">
        <f>table_0M_05!H29/table_0M_05!$C$29</f>
        <v>0.05184916606236403</v>
      </c>
      <c r="I5" s="21">
        <f>table_0M_05!I29/table_0M_05!$C$29</f>
        <v>0.025018129079042786</v>
      </c>
      <c r="J5" s="21">
        <f>table_0M_05!J29/table_0M_05!$C$29</f>
        <v>0.22697606961566352</v>
      </c>
      <c r="K5" s="21">
        <f>table_0M_05!K29/table_0M_05!$C$29</f>
        <v>0.07976794778825236</v>
      </c>
    </row>
    <row r="6" spans="1:11" ht="12.75">
      <c r="A6" s="7" t="s">
        <v>2</v>
      </c>
      <c r="B6" s="3">
        <v>9470.3</v>
      </c>
      <c r="C6" s="3">
        <v>287.4</v>
      </c>
      <c r="D6" s="21">
        <f>table_0M_05!D30/table_0M_05!$C$30</f>
        <v>0.18406402226861518</v>
      </c>
      <c r="E6" s="21">
        <f>table_0M_05!E30/table_0M_05!$C$30</f>
        <v>0.08629088378566459</v>
      </c>
      <c r="F6" s="21">
        <f>table_0M_05!F30/table_0M_05!$C$30</f>
        <v>0.02226861517049409</v>
      </c>
      <c r="G6" s="21">
        <f>table_0M_05!G30/table_0M_05!$C$30</f>
        <v>0.31976339596381353</v>
      </c>
      <c r="H6" s="21">
        <f>table_0M_05!H30/table_0M_05!$C$30</f>
        <v>0.0511482254697286</v>
      </c>
      <c r="I6" s="21">
        <f>table_0M_05!I30/table_0M_05!$C$30</f>
        <v>0.026791927627000698</v>
      </c>
      <c r="J6" s="21">
        <f>table_0M_05!J30/table_0M_05!$C$30</f>
        <v>0.23034098816979823</v>
      </c>
      <c r="K6" s="21">
        <f>table_0M_05!K30/table_0M_05!$C$30</f>
        <v>0.081419624217119</v>
      </c>
    </row>
    <row r="7" spans="1:11" ht="12.75">
      <c r="A7" s="7" t="s">
        <v>3</v>
      </c>
      <c r="B7" s="4">
        <v>9817</v>
      </c>
      <c r="C7" s="4">
        <v>301.6</v>
      </c>
      <c r="D7" s="21">
        <f>table_0M_05!D31/table_0M_05!$C$31</f>
        <v>0.1913129973474801</v>
      </c>
      <c r="E7" s="21">
        <f>table_0M_05!E31/table_0M_05!$C$31</f>
        <v>0.08454907161803712</v>
      </c>
      <c r="F7" s="21">
        <f>table_0M_05!F31/table_0M_05!$C$31</f>
        <v>0.023872679045092837</v>
      </c>
      <c r="G7" s="21">
        <f>table_0M_05!G31/table_0M_05!$C$31</f>
        <v>0.30769230769230765</v>
      </c>
      <c r="H7" s="21">
        <f>table_0M_05!H31/table_0M_05!$C$31</f>
        <v>0.04807692307692307</v>
      </c>
      <c r="I7" s="21">
        <f>table_0M_05!I31/table_0M_05!$C$31</f>
        <v>0.02884615384615384</v>
      </c>
      <c r="J7" s="21">
        <f>table_0M_05!J31/table_0M_05!$C$31</f>
        <v>0.23275862068965517</v>
      </c>
      <c r="K7" s="21">
        <f>table_0M_05!K31/table_0M_05!$C$31</f>
        <v>0.08289124668435012</v>
      </c>
    </row>
    <row r="8" spans="1:11" ht="12.75">
      <c r="A8" s="7" t="s">
        <v>4</v>
      </c>
      <c r="B8" s="4">
        <v>9890.7</v>
      </c>
      <c r="C8" s="4">
        <v>293.6</v>
      </c>
      <c r="D8" s="21">
        <f>table_0M_05!D32/table_0M_05!$C$32</f>
        <v>0.19414168937329698</v>
      </c>
      <c r="E8" s="21">
        <f>table_0M_05!E32/table_0M_05!$C$32</f>
        <v>0.08446866485013624</v>
      </c>
      <c r="F8" s="21">
        <f>table_0M_05!F32/table_0M_05!$C$32</f>
        <v>0.02316076294277929</v>
      </c>
      <c r="G8" s="21">
        <f>table_0M_05!G32/table_0M_05!$C$32</f>
        <v>0.29938692098092645</v>
      </c>
      <c r="H8" s="21">
        <f>table_0M_05!H32/table_0M_05!$C$32</f>
        <v>0.049386920980926424</v>
      </c>
      <c r="I8" s="21">
        <f>table_0M_05!I32/table_0M_05!$C$32</f>
        <v>0.02826975476839237</v>
      </c>
      <c r="J8" s="21">
        <f>table_0M_05!J32/table_0M_05!$C$32</f>
        <v>0.23637602179836512</v>
      </c>
      <c r="K8" s="21">
        <f>table_0M_05!K32/table_0M_05!$C$32</f>
        <v>0.08310626702997274</v>
      </c>
    </row>
    <row r="9" spans="1:11" ht="12.75">
      <c r="A9" s="8" t="s">
        <v>11</v>
      </c>
      <c r="B9" s="4">
        <v>10048.8</v>
      </c>
      <c r="C9" s="4">
        <v>300.2</v>
      </c>
      <c r="D9" s="21">
        <f>table_0M_05!D33/table_0M_05!$C$33</f>
        <v>0.20919387075283144</v>
      </c>
      <c r="E9" s="21">
        <f>table_0M_05!E33/table_0M_05!$C$33</f>
        <v>0.08127914723517654</v>
      </c>
      <c r="F9" s="21">
        <f>table_0M_05!F33/table_0M_05!$C$33</f>
        <v>0.018654230512991338</v>
      </c>
      <c r="G9" s="21">
        <f>table_0M_05!G33/table_0M_05!$C$33</f>
        <v>0.2914723517654897</v>
      </c>
      <c r="H9" s="21">
        <f>table_0M_05!H33/table_0M_05!$C$33</f>
        <v>0.04863424383744171</v>
      </c>
      <c r="I9" s="21">
        <f>table_0M_05!I33/table_0M_05!$C$33</f>
        <v>0.031978680879413725</v>
      </c>
      <c r="J9" s="21">
        <f>table_0M_05!J33/table_0M_05!$C$33</f>
        <v>0.2351765489673551</v>
      </c>
      <c r="K9" s="21">
        <f>table_0M_05!K33/table_0M_05!$C$33</f>
        <v>0.08527648234510327</v>
      </c>
    </row>
    <row r="10" spans="1:11" ht="12.75">
      <c r="A10" s="8" t="s">
        <v>12</v>
      </c>
      <c r="B10" s="4">
        <v>10301</v>
      </c>
      <c r="C10" s="4">
        <v>306.2</v>
      </c>
      <c r="D10" s="21">
        <f>table_0M_05!D34/table_0M_05!$C$34</f>
        <v>0.21946440235140433</v>
      </c>
      <c r="E10" s="21">
        <f>table_0M_05!E34/table_0M_05!$C$34</f>
        <v>0.08393207054212933</v>
      </c>
      <c r="F10" s="21">
        <f>table_0M_05!F34/table_0M_05!$C$34</f>
        <v>0.017635532331809277</v>
      </c>
      <c r="G10" s="21">
        <f>table_0M_05!G34/table_0M_05!$C$34</f>
        <v>0.29033311561071196</v>
      </c>
      <c r="H10" s="21">
        <f>table_0M_05!H34/table_0M_05!$C$34</f>
        <v>0.04670150228608753</v>
      </c>
      <c r="I10" s="21">
        <f>table_0M_05!I34/table_0M_05!$C$34</f>
        <v>0.03037230568256042</v>
      </c>
      <c r="J10" s="21">
        <f>table_0M_05!J34/table_0M_05!$C$34</f>
        <v>0.22958850424559113</v>
      </c>
      <c r="K10" s="21">
        <f>table_0M_05!K34/table_0M_05!$C$34</f>
        <v>0.08785107772697583</v>
      </c>
    </row>
    <row r="11" spans="1:11" ht="12.75">
      <c r="A11" s="14">
        <v>2004</v>
      </c>
      <c r="B11" s="4">
        <v>10703.5</v>
      </c>
      <c r="C11" s="4">
        <v>322.3</v>
      </c>
      <c r="D11" s="21">
        <f>table_0M_05!D35/table_0M_05!$C$35</f>
        <v>0.220601923673596</v>
      </c>
      <c r="E11" s="21">
        <f>table_0M_05!E35/table_0M_05!$C$35</f>
        <v>0.08346261247285137</v>
      </c>
      <c r="F11" s="21">
        <f>table_0M_05!F35/table_0M_05!$C$35</f>
        <v>0.01830592615575551</v>
      </c>
      <c r="G11" s="21">
        <f>table_0M_05!G35/table_0M_05!$C$35</f>
        <v>0.2972385975798945</v>
      </c>
      <c r="H11" s="21">
        <f>table_0M_05!H35/table_0M_05!$C$35</f>
        <v>0.04436860068259386</v>
      </c>
      <c r="I11" s="21">
        <f>table_0M_05!I35/table_0M_05!$C$35</f>
        <v>0.028855103940428173</v>
      </c>
      <c r="J11" s="21">
        <f>table_0M_05!J35/table_0M_05!$C$35</f>
        <v>0.22370462302202915</v>
      </c>
      <c r="K11" s="21">
        <f>table_0M_05!K35/table_0M_05!$C$35</f>
        <v>0.08904747130003102</v>
      </c>
    </row>
    <row r="12" spans="1:12" ht="12.75">
      <c r="A12" s="10">
        <v>2005</v>
      </c>
      <c r="B12" s="20">
        <v>11048.6</v>
      </c>
      <c r="C12" s="20">
        <v>335.2</v>
      </c>
      <c r="D12" s="12">
        <f>table_0M_05!D36/table_0M_05!$C$36</f>
        <v>0.22553699284009546</v>
      </c>
      <c r="E12" s="12">
        <f>table_0M_05!E36/table_0M_05!$C$36</f>
        <v>0.07756563245823389</v>
      </c>
      <c r="F12" s="12">
        <f>table_0M_05!F36/table_0M_05!$C$36</f>
        <v>0.019689737470167064</v>
      </c>
      <c r="G12" s="12">
        <f>table_0M_05!G36/table_0M_05!$C$36</f>
        <v>0.29862768496420045</v>
      </c>
      <c r="H12" s="12">
        <f>table_0M_05!H36/table_0M_05!$C$36</f>
        <v>0.042959427207637235</v>
      </c>
      <c r="I12" s="12">
        <f>table_0M_05!I36/table_0M_05!$C$36</f>
        <v>0.0331145584725537</v>
      </c>
      <c r="J12" s="12">
        <f>table_0M_05!J36/table_0M_05!$C$36</f>
        <v>0.21778042959427207</v>
      </c>
      <c r="K12" s="12">
        <f>table_0M_05!K36/table_0M_05!$C$36</f>
        <v>0.09397374701670645</v>
      </c>
      <c r="L12" s="13">
        <f>SUM(D12:K12)</f>
        <v>1.0092482100238662</v>
      </c>
    </row>
  </sheetData>
  <printOptions/>
  <pageMargins left="0.75" right="0.75" top="1" bottom="1" header="0.5" footer="0.5"/>
  <pageSetup horizontalDpi="600" verticalDpi="600" orientation="portrait" r:id="rId1"/>
  <ignoredErrors>
    <ignoredError sqref="A5 A6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2007-03-28T15:50:01Z</cp:lastPrinted>
  <dcterms:created xsi:type="dcterms:W3CDTF">2006-03-09T20:33:41Z</dcterms:created>
  <dcterms:modified xsi:type="dcterms:W3CDTF">2007-03-28T15:50:04Z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-1720467900</vt:i4>
  </property>
  <property fmtid="{D5CDD505-2E9C-101B-9397-08002B2CF9AE}" pid="3" name="_EmailSubject">
    <vt:lpwstr>WTD1343 - Post Transportation Statistics Annual Report 2006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PreviousAdHocReviewCycleID">
    <vt:i4>1767724534</vt:i4>
  </property>
</Properties>
</file>