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9690" activeTab="0"/>
  </bookViews>
  <sheets>
    <sheet name="table_0H_02" sheetId="1" r:id="rId1"/>
  </sheets>
  <definedNames>
    <definedName name="_xlnm.Print_Area" localSheetId="0">'table_0H_02'!$A$1:$B$15</definedName>
  </definedNames>
  <calcPr fullCalcOnLoad="1"/>
</workbook>
</file>

<file path=xl/sharedStrings.xml><?xml version="1.0" encoding="utf-8"?>
<sst xmlns="http://schemas.openxmlformats.org/spreadsheetml/2006/main" count="4" uniqueCount="4">
  <si>
    <t>Passengers</t>
  </si>
  <si>
    <t>Table H-2  Amtrak Ridership: 1995–2005</t>
  </si>
  <si>
    <t>Thousands of Revenue Passengers</t>
  </si>
  <si>
    <r>
      <t xml:space="preserve">
SOURCE: 1995-2002, 2004—</t>
    </r>
    <r>
      <rPr>
        <sz val="10"/>
        <rFont val="Arial"/>
        <family val="2"/>
      </rPr>
      <t xml:space="preserve">Association of American Railroads, </t>
    </r>
    <r>
      <rPr>
        <i/>
        <sz val="10"/>
        <rFont val="Arial"/>
        <family val="2"/>
      </rPr>
      <t xml:space="preserve">Railroad Facts </t>
    </r>
    <r>
      <rPr>
        <sz val="10"/>
        <rFont val="Arial"/>
        <family val="2"/>
      </rPr>
      <t xml:space="preserve">(Washington, DC: annual issues). </t>
    </r>
    <r>
      <rPr>
        <b/>
        <sz val="10"/>
        <rFont val="Arial"/>
        <family val="2"/>
      </rPr>
      <t xml:space="preserve"> 2003, 2005—</t>
    </r>
    <r>
      <rPr>
        <sz val="10"/>
        <rFont val="Arial"/>
        <family val="2"/>
      </rPr>
      <t xml:space="preserve">U.S. Department of Transportation, Federal Railroad Administration, Office of Safety, Operational Data Tables, available at: http://safetydata.fra.dot.gov/officeofsafety/, as of June 2006. 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</si>
</sst>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0.000000"/>
    <numFmt numFmtId="167" formatCode="0.00000"/>
    <numFmt numFmtId="168" formatCode="0.0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"/>
    <numFmt numFmtId="174" formatCode="#,##0.000"/>
    <numFmt numFmtId="175" formatCode="#,##0.0000"/>
    <numFmt numFmtId="176" formatCode="0.0%"/>
    <numFmt numFmtId="177" formatCode="[$€-2]\ #,##0.00_);[Red]\([$€-2]\ #,##0.00\)"/>
    <numFmt numFmtId="178" formatCode="0.0"/>
    <numFmt numFmtId="179" formatCode="0.000000E+00"/>
    <numFmt numFmtId="180" formatCode="0.0000000E+00"/>
    <numFmt numFmtId="181" formatCode="0.00000000E+00"/>
    <numFmt numFmtId="182" formatCode="0.000000000E+00"/>
    <numFmt numFmtId="183" formatCode="0.0000000000E+00"/>
    <numFmt numFmtId="184" formatCode="0.00000000000E+00"/>
    <numFmt numFmtId="185" formatCode="0.00000E+00"/>
    <numFmt numFmtId="186" formatCode="0.0000E+00"/>
    <numFmt numFmtId="187" formatCode="0.000E+00"/>
    <numFmt numFmtId="188" formatCode="0.0E+00"/>
    <numFmt numFmtId="189" formatCode="0E+00"/>
    <numFmt numFmtId="190" formatCode="#,##0.00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0" fillId="0" borderId="2" xfId="0" applyFont="1" applyFill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15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8.00390625" style="0" customWidth="1"/>
    <col min="2" max="2" width="22.00390625" style="0" customWidth="1"/>
    <col min="3" max="12" width="8.28125" style="0" customWidth="1"/>
  </cols>
  <sheetData>
    <row r="1" spans="1:12" ht="12.75" customHeight="1">
      <c r="A1" s="14" t="s">
        <v>1</v>
      </c>
      <c r="B1" s="1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5.5" customHeight="1">
      <c r="A2" s="15" t="s">
        <v>2</v>
      </c>
      <c r="B2" s="15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5"/>
      <c r="B3" s="6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0">
        <v>1995</v>
      </c>
      <c r="B4" s="11">
        <f>20348.693</f>
        <v>20348.693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2" ht="12.75">
      <c r="A5" s="8">
        <v>1996</v>
      </c>
      <c r="B5" s="7">
        <f>19700</f>
        <v>19700</v>
      </c>
    </row>
    <row r="6" spans="1:2" ht="12.75">
      <c r="A6" s="8">
        <v>1997</v>
      </c>
      <c r="B6" s="7">
        <f>20200</f>
        <v>20200</v>
      </c>
    </row>
    <row r="7" spans="1:2" ht="12.75">
      <c r="A7" s="8">
        <v>1998</v>
      </c>
      <c r="B7" s="7">
        <f>21247.539</f>
        <v>21247.539</v>
      </c>
    </row>
    <row r="8" spans="1:2" ht="12.75">
      <c r="A8" s="8">
        <v>1999</v>
      </c>
      <c r="B8" s="7">
        <f>21544.16</f>
        <v>21544.16</v>
      </c>
    </row>
    <row r="9" spans="1:2" ht="12.75">
      <c r="A9" s="8">
        <v>2000</v>
      </c>
      <c r="B9" s="7">
        <f>22985.414</f>
        <v>22985.414</v>
      </c>
    </row>
    <row r="10" spans="1:2" ht="12.75">
      <c r="A10" s="8">
        <v>2001</v>
      </c>
      <c r="B10" s="7">
        <f>23444.284</f>
        <v>23444.284</v>
      </c>
    </row>
    <row r="11" spans="1:2" ht="12.75">
      <c r="A11" s="9">
        <v>2002</v>
      </c>
      <c r="B11" s="7">
        <f>23269.296</f>
        <v>23269.296</v>
      </c>
    </row>
    <row r="12" spans="1:2" ht="12.75">
      <c r="A12" s="8">
        <v>2003</v>
      </c>
      <c r="B12" s="7">
        <f>24594.785</f>
        <v>24594.785</v>
      </c>
    </row>
    <row r="13" spans="1:2" ht="12.75">
      <c r="A13" s="9">
        <v>2004</v>
      </c>
      <c r="B13" s="7">
        <f>25215.344</f>
        <v>25215.344</v>
      </c>
    </row>
    <row r="14" spans="1:2" ht="12.75">
      <c r="A14" s="12">
        <v>2005</v>
      </c>
      <c r="B14" s="13">
        <f>25076.496</f>
        <v>25076.496</v>
      </c>
    </row>
    <row r="15" spans="1:12" ht="120.75" customHeight="1">
      <c r="A15" s="16" t="s">
        <v>3</v>
      </c>
      <c r="B15" s="16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mergeCells count="3">
    <mergeCell ref="A1:B1"/>
    <mergeCell ref="A2:B2"/>
    <mergeCell ref="A15:B15"/>
  </mergeCells>
  <dataValidations count="1">
    <dataValidation type="textLength" allowBlank="1" showInputMessage="1" showErrorMessage="1" sqref="L8">
      <formula1>0</formula1>
      <formula2>1000</formula2>
    </dataValidation>
  </dataValidations>
  <printOptions horizontalCentered="1"/>
  <pageMargins left="0.75" right="0.75" top="1.25" bottom="1" header="0.7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luwito.tardia</cp:lastModifiedBy>
  <cp:lastPrinted>2006-08-30T15:31:53Z</cp:lastPrinted>
  <dcterms:created xsi:type="dcterms:W3CDTF">2005-11-30T16:08:47Z</dcterms:created>
  <dcterms:modified xsi:type="dcterms:W3CDTF">2007-03-23T14:07:50Z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-188325735</vt:i4>
  </property>
  <property fmtid="{D5CDD505-2E9C-101B-9397-08002B2CF9AE}" pid="3" name="_EmailSubject">
    <vt:lpwstr>H tables (except H-1)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