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95" activeTab="0"/>
  </bookViews>
  <sheets>
    <sheet name="2-2 2006" sheetId="1" r:id="rId1"/>
    <sheet name="2005" sheetId="2" r:id="rId2"/>
    <sheet name="2004" sheetId="3" r:id="rId3"/>
    <sheet name="2006 calc" sheetId="4" r:id="rId4"/>
  </sheets>
  <definedNames>
    <definedName name="_xlnm.Print_Area" localSheetId="0">'2-2 2006'!#REF!</definedName>
  </definedNames>
  <calcPr fullCalcOnLoad="1"/>
</workbook>
</file>

<file path=xl/sharedStrings.xml><?xml version="1.0" encoding="utf-8"?>
<sst xmlns="http://schemas.openxmlformats.org/spreadsheetml/2006/main" count="156" uniqueCount="72">
  <si>
    <t>Table 3</t>
  </si>
  <si>
    <t>Category</t>
  </si>
  <si>
    <t>Number</t>
  </si>
  <si>
    <t>%</t>
  </si>
  <si>
    <t xml:space="preserve">Passenger car occupants </t>
  </si>
  <si>
    <t xml:space="preserve">Light-truck occupants </t>
  </si>
  <si>
    <t xml:space="preserve">Pedestrians struck by motor vehicles </t>
  </si>
  <si>
    <t xml:space="preserve">Motorcyclists </t>
  </si>
  <si>
    <t xml:space="preserve">Other and unknown motor vehicle occupants </t>
  </si>
  <si>
    <t xml:space="preserve">Large-truck occupants </t>
  </si>
  <si>
    <t xml:space="preserve">Recreational boating </t>
  </si>
  <si>
    <t xml:space="preserve">General aviation </t>
  </si>
  <si>
    <t xml:space="preserve">Pedalcyclists struck by motor vehicles </t>
  </si>
  <si>
    <t xml:space="preserve">Waterborne transportation (nonvessel-related) </t>
  </si>
  <si>
    <t xml:space="preserve">Waterborne transportation (vessel-related) </t>
  </si>
  <si>
    <t xml:space="preserve">Heavy-rail transit (e.g., subway) </t>
  </si>
  <si>
    <t xml:space="preserve">Air taxi </t>
  </si>
  <si>
    <t xml:space="preserve">Bus occupants (school, intercity, transit) </t>
  </si>
  <si>
    <t xml:space="preserve">Private grade crossings, with motor vehicles </t>
  </si>
  <si>
    <t xml:space="preserve">Air carriers </t>
  </si>
  <si>
    <t xml:space="preserve">Rail employees on duty and contractors </t>
  </si>
  <si>
    <t xml:space="preserve">Light-rail transit </t>
  </si>
  <si>
    <t xml:space="preserve">Gas distribution pipelines </t>
  </si>
  <si>
    <t xml:space="preserve">Rail-related, not otherwise specified </t>
  </si>
  <si>
    <t xml:space="preserve">Passengers on railroad trains </t>
  </si>
  <si>
    <t xml:space="preserve">Commuter air </t>
  </si>
  <si>
    <t xml:space="preserve">Gas transmission pipelines </t>
  </si>
  <si>
    <t xml:space="preserve">Demand-response transit, accident-related </t>
  </si>
  <si>
    <r>
      <t>Railroad trespassers (excl. grade crossings)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</si>
  <si>
    <r>
      <t>Other nonoccupants struck by motor vehicles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 xml:space="preserve"> </t>
    </r>
  </si>
  <si>
    <r>
      <t>Grade crossings, not involving motor vehicles</t>
    </r>
    <r>
      <rPr>
        <vertAlign val="superscript"/>
        <sz val="10"/>
        <rFont val="Arial"/>
        <family val="2"/>
      </rPr>
      <t xml:space="preserve">c </t>
    </r>
  </si>
  <si>
    <r>
      <t>Demand-response transit, not accident-related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0"/>
      </rPr>
      <t xml:space="preserve"> </t>
    </r>
  </si>
  <si>
    <r>
      <t>Transit buses, not accident-related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0"/>
      </rPr>
      <t xml:space="preserve"> </t>
    </r>
  </si>
  <si>
    <r>
      <t xml:space="preserve">   Outside planes in crashes</t>
    </r>
    <r>
      <rPr>
        <vertAlign val="superscript"/>
        <sz val="10"/>
        <rFont val="Arial"/>
        <family val="2"/>
      </rPr>
      <t>g</t>
    </r>
    <r>
      <rPr>
        <sz val="10"/>
        <rFont val="Arial"/>
        <family val="0"/>
      </rPr>
      <t xml:space="preserve"> </t>
    </r>
  </si>
  <si>
    <t xml:space="preserve"> &lt;0.01</t>
  </si>
  <si>
    <t xml:space="preserve">Large-truck occupants and nonoccupants </t>
  </si>
  <si>
    <t xml:space="preserve">Public grade crossings, with motor vehicles </t>
  </si>
  <si>
    <t xml:space="preserve">Commuter rail </t>
  </si>
  <si>
    <t>Transit buses, accident-related</t>
  </si>
  <si>
    <r>
      <t>Other counts, redundant with above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</t>
    </r>
  </si>
  <si>
    <r>
      <t>Total, all modes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</t>
    </r>
  </si>
  <si>
    <r>
      <t>a</t>
    </r>
    <r>
      <rPr>
        <sz val="10"/>
        <rFont val="Arial"/>
        <family val="0"/>
      </rPr>
      <t xml:space="preserve"> Includes fatalities outside trains.  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 xml:space="preserve"> Includes all nonoccupant fatalities, except pedalcyclists and pedestrians.  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 Public grade-crossing fatalities involving motor vehicles (MVs) are included in MV counts. 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0"/>
      </rPr>
      <t xml:space="preserve"> Fatalities unrelated to transit bus and demand-response accidents are not included under highway submodes.   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Unless otherwise noted, includes fatalities outside vehicles.   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0"/>
      </rPr>
      <t xml:space="preserve"> Fatalities at grade crossings with MVs are included under relevant MV modes. Commuter rail fatalities are counted under rail. Transit bus and demand-response occupant fatalities are counted under “bus,” and nonoccupant fatalities are counted under “pedestrians,” “pedalcyclists,” or other MV categories.  </t>
    </r>
    <r>
      <rPr>
        <vertAlign val="superscript"/>
        <sz val="10"/>
        <rFont val="Arial"/>
        <family val="2"/>
      </rPr>
      <t>g</t>
    </r>
    <r>
      <rPr>
        <sz val="10"/>
        <rFont val="Arial"/>
        <family val="0"/>
      </rPr>
      <t xml:space="preserve"> Includes nonoccupant fatalities in aviation accidents.   </t>
    </r>
  </si>
  <si>
    <t>Distribution of Transportation Fatalities: 2004</t>
  </si>
  <si>
    <r>
      <t xml:space="preserve">Sources: Various sources as cited in USDOT, RITA, BTS, </t>
    </r>
    <r>
      <rPr>
        <i/>
        <sz val="10"/>
        <rFont val="Arial"/>
        <family val="2"/>
      </rPr>
      <t>National Transportation Statistics</t>
    </r>
    <r>
      <rPr>
        <sz val="10"/>
        <rFont val="Arial"/>
        <family val="0"/>
      </rPr>
      <t>, table 2-4, available at http://www.bts.gov.</t>
    </r>
  </si>
  <si>
    <t>U</t>
  </si>
  <si>
    <t xml:space="preserve">Hazardous liquid pipelines </t>
  </si>
  <si>
    <t>2-2</t>
  </si>
  <si>
    <r>
      <t>Total, all modes</t>
    </r>
    <r>
      <rPr>
        <b/>
        <vertAlign val="superscript"/>
        <sz val="10"/>
        <rFont val="Arial"/>
        <family val="2"/>
      </rPr>
      <t xml:space="preserve">d </t>
    </r>
  </si>
  <si>
    <r>
      <t>Other counts, redundant with above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</t>
    </r>
  </si>
  <si>
    <t>Rail-related, not otherwise specified</t>
  </si>
  <si>
    <r>
      <t>Transit buses, accident/not accident -related</t>
    </r>
    <r>
      <rPr>
        <vertAlign val="superscript"/>
        <sz val="10"/>
        <rFont val="Arial"/>
        <family val="2"/>
      </rPr>
      <t>f</t>
    </r>
  </si>
  <si>
    <t>Distribution of Transportation Fatalities: 2006</t>
  </si>
  <si>
    <t>Gas transmission pipelines</t>
  </si>
  <si>
    <t>0.000</t>
  </si>
  <si>
    <t>Distribution of Transportation Fatalities: 2005</t>
  </si>
  <si>
    <t>Commuter air</t>
  </si>
  <si>
    <r>
      <t>a</t>
    </r>
    <r>
      <rPr>
        <sz val="10"/>
        <rFont val="Arial"/>
        <family val="0"/>
      </rPr>
      <t xml:space="preserve"> Includes fatalities outside trains.  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 xml:space="preserve"> Includes all nonoccupant fatalities, except pedalcyclists and pedestrians.  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 Public grade-crossing fatalities involving motor vehicles (MVs) are included in MV counts.   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0"/>
      </rPr>
      <t xml:space="preserve"> Unless otherwise noted, includes fatalities outside vehicles.   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Fatalities at grade crossings with MVs are included under relevant MV modes. Commuter rail fatalities are counted under rail. Transit bus and demand-response occupant fatalities are counted under “bus,” and nonoccupant fatalities are counted under “pedestrians,” “pedalcyclists,” or other MV categories.   </t>
    </r>
    <r>
      <rPr>
        <vertAlign val="superscript"/>
        <sz val="10"/>
        <rFont val="Arial"/>
        <family val="2"/>
      </rPr>
      <t xml:space="preserve"> f </t>
    </r>
    <r>
      <rPr>
        <sz val="10"/>
        <rFont val="Arial"/>
        <family val="0"/>
      </rPr>
      <t xml:space="preserve">Fatalities unrelated to transit bus and demand-response accidents are not included under highway submodes.  </t>
    </r>
    <r>
      <rPr>
        <vertAlign val="superscript"/>
        <sz val="10"/>
        <rFont val="Arial"/>
        <family val="2"/>
      </rPr>
      <t>g</t>
    </r>
    <r>
      <rPr>
        <sz val="10"/>
        <rFont val="Arial"/>
        <family val="0"/>
      </rPr>
      <t xml:space="preserve"> Includes nonoccupant fatalities in aviation accidents.   </t>
    </r>
  </si>
  <si>
    <t>KEY: U = unavailable.</t>
  </si>
  <si>
    <r>
      <t xml:space="preserve">Sources: Various sources as cited in USDOT, RITA, BTS, </t>
    </r>
    <r>
      <rPr>
        <i/>
        <sz val="10"/>
        <rFont val="Arial"/>
        <family val="2"/>
      </rPr>
      <t>National Transportation Statistics</t>
    </r>
    <r>
      <rPr>
        <sz val="10"/>
        <rFont val="Arial"/>
        <family val="0"/>
      </rPr>
      <t xml:space="preserve">, table 2-4, available at </t>
    </r>
    <r>
      <rPr>
        <i/>
        <sz val="10"/>
        <rFont val="Arial"/>
        <family val="2"/>
      </rPr>
      <t>http://www.bts.gov</t>
    </r>
    <r>
      <rPr>
        <sz val="10"/>
        <rFont val="Arial"/>
        <family val="0"/>
      </rPr>
      <t>, forthcoming.</t>
    </r>
  </si>
  <si>
    <r>
      <t>General aviation</t>
    </r>
    <r>
      <rPr>
        <vertAlign val="superscript"/>
        <sz val="10"/>
        <rFont val="Arial"/>
        <family val="2"/>
      </rPr>
      <t>a</t>
    </r>
  </si>
  <si>
    <r>
      <t>Railroad trespassers (excl. grade crossings)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 xml:space="preserve"> </t>
    </r>
  </si>
  <si>
    <r>
      <t>Other nonoccupants struck by motor vehicles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 </t>
    </r>
  </si>
  <si>
    <r>
      <t>Private grade crossings, with motor vehicles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 xml:space="preserve"> </t>
    </r>
  </si>
  <si>
    <t xml:space="preserve">Heavy-rail transit (e.g., rail subway) </t>
  </si>
  <si>
    <r>
      <t>Rail employees on duty and contractors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 xml:space="preserve"> </t>
    </r>
  </si>
  <si>
    <t>Other counts, redundant with above</t>
  </si>
  <si>
    <r>
      <t>Total, all modes</t>
    </r>
    <r>
      <rPr>
        <b/>
        <vertAlign val="superscript"/>
        <sz val="10"/>
        <rFont val="Arial"/>
        <family val="2"/>
      </rPr>
      <t xml:space="preserve">e </t>
    </r>
  </si>
  <si>
    <r>
      <t>Crashes involving large trucks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0"/>
      </rPr>
      <t xml:space="preserve"> </t>
    </r>
  </si>
  <si>
    <r>
      <t>Public grade crossings, with motor vehicles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 xml:space="preserve"> </t>
    </r>
  </si>
  <si>
    <r>
      <t>Grade crossings, not involving motor vehicles</t>
    </r>
    <r>
      <rPr>
        <vertAlign val="superscript"/>
        <sz val="10"/>
        <rFont val="Arial"/>
        <family val="2"/>
      </rPr>
      <t xml:space="preserve">b,d </t>
    </r>
  </si>
  <si>
    <t xml:space="preserve">Motorcycle riders </t>
  </si>
  <si>
    <r>
      <t xml:space="preserve">
a </t>
    </r>
    <r>
      <rPr>
        <sz val="10"/>
        <rFont val="Arial"/>
        <family val="2"/>
      </rPr>
      <t xml:space="preserve">Includes 154 persons aboard a Brazilian air carrier killed in a crash with a U.S. registered corporate jet over Brazil. </t>
    </r>
    <r>
      <rPr>
        <vertAlign val="superscript"/>
        <sz val="10"/>
        <rFont val="Arial"/>
        <family val="2"/>
      </rPr>
      <t xml:space="preserve">  b</t>
    </r>
    <r>
      <rPr>
        <sz val="10"/>
        <rFont val="Arial"/>
        <family val="0"/>
      </rPr>
      <t xml:space="preserve"> Includes fatalities outside trains. 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 Includes all nonoccupant fatalities in motor vehicle (MV) crashes, except pedalcyclists and pedestrians.  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0"/>
      </rPr>
      <t xml:space="preserve"> Public grade crossing fatalities involving motor vehicles are included in MV counts.  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Unless otherwise noted, includes fatalities outside vehicles.  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0"/>
      </rPr>
      <t xml:space="preserve"> Includes large truck occupants, other vehicle occupants, and non occupants.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</si>
</sst>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  <numFmt numFmtId="167" formatCode="0.0"/>
    <numFmt numFmtId="168" formatCode="_(* #,##0.0_);_(* \(#,##0.0\);_(* &quot;-&quot;??_);_(@_)"/>
    <numFmt numFmtId="169" formatCode="#,##0.0"/>
    <numFmt numFmtId="170" formatCode="_(* #,##0.000_);_(* \(#,##0.000\);_(* &quot;-&quot;??_);_(@_)"/>
    <numFmt numFmtId="171" formatCode="0.000%"/>
    <numFmt numFmtId="172" formatCode="#,##0.0_);\(#,##0.0\)"/>
    <numFmt numFmtId="173" formatCode="0.00000"/>
    <numFmt numFmtId="174" formatCode="0.000000"/>
    <numFmt numFmtId="175" formatCode="_(* #,##0_);_(* \(#,##0\);_(* &quot;-&quot;??_);_(@_)"/>
    <numFmt numFmtId="176" formatCode="#,##0.0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left"/>
    </xf>
    <xf numFmtId="164" fontId="0" fillId="0" borderId="0" xfId="21" applyNumberFormat="1" applyAlignment="1">
      <alignment/>
    </xf>
    <xf numFmtId="10" fontId="0" fillId="0" borderId="0" xfId="21" applyNumberForma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 horizontal="right"/>
    </xf>
    <xf numFmtId="2" fontId="0" fillId="0" borderId="0" xfId="15" applyNumberFormat="1" applyAlignment="1">
      <alignment/>
    </xf>
    <xf numFmtId="171" fontId="0" fillId="0" borderId="0" xfId="21" applyNumberForma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168" fontId="1" fillId="0" borderId="0" xfId="15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3" fontId="0" fillId="0" borderId="0" xfId="0" applyNumberFormat="1" applyFill="1" applyAlignment="1">
      <alignment horizontal="right"/>
    </xf>
    <xf numFmtId="168" fontId="0" fillId="0" borderId="0" xfId="15" applyNumberFormat="1" applyFill="1" applyAlignment="1">
      <alignment/>
    </xf>
    <xf numFmtId="43" fontId="0" fillId="0" borderId="0" xfId="15" applyNumberFormat="1" applyFill="1" applyAlignment="1">
      <alignment/>
    </xf>
    <xf numFmtId="170" fontId="0" fillId="0" borderId="0" xfId="15" applyNumberFormat="1" applyFill="1" applyAlignment="1">
      <alignment/>
    </xf>
    <xf numFmtId="170" fontId="0" fillId="0" borderId="0" xfId="15" applyNumberFormat="1" applyFont="1" applyFill="1" applyAlignment="1" quotePrefix="1">
      <alignment horizontal="right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75" fontId="1" fillId="0" borderId="1" xfId="15" applyNumberFormat="1" applyFont="1" applyFill="1" applyBorder="1" applyAlignment="1">
      <alignment/>
    </xf>
    <xf numFmtId="169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4" fillId="0" borderId="2" xfId="0" applyNumberFormat="1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2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 shrinkToFit="1"/>
    </xf>
    <xf numFmtId="49" fontId="1" fillId="0" borderId="0" xfId="0" applyNumberFormat="1" applyFont="1" applyFill="1" applyAlignment="1">
      <alignment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40.7109375" style="25" customWidth="1"/>
    <col min="2" max="3" width="10.7109375" style="25" customWidth="1"/>
    <col min="4" max="16384" width="9.140625" style="25" customWidth="1"/>
  </cols>
  <sheetData>
    <row r="1" spans="1:3" ht="12.75">
      <c r="A1" s="51" t="s">
        <v>46</v>
      </c>
      <c r="B1" s="51"/>
      <c r="C1" s="51"/>
    </row>
    <row r="2" spans="1:3" ht="12.75">
      <c r="A2" s="43" t="s">
        <v>51</v>
      </c>
      <c r="B2" s="43"/>
      <c r="C2" s="43"/>
    </row>
    <row r="3" spans="1:3" ht="25.5" customHeight="1">
      <c r="A3" s="26" t="s">
        <v>1</v>
      </c>
      <c r="B3" s="27" t="s">
        <v>2</v>
      </c>
      <c r="C3" s="27" t="s">
        <v>3</v>
      </c>
    </row>
    <row r="4" spans="1:3" ht="12.75">
      <c r="A4" s="25" t="s">
        <v>4</v>
      </c>
      <c r="B4" s="28">
        <v>17800</v>
      </c>
      <c r="C4" s="29">
        <v>39.63306020662629</v>
      </c>
    </row>
    <row r="5" spans="1:3" ht="12.75" customHeight="1">
      <c r="A5" s="25" t="s">
        <v>5</v>
      </c>
      <c r="B5" s="28">
        <v>12721</v>
      </c>
      <c r="C5" s="29">
        <v>28.32427858924118</v>
      </c>
    </row>
    <row r="6" spans="1:3" ht="12.75">
      <c r="A6" s="25" t="s">
        <v>70</v>
      </c>
      <c r="B6" s="28">
        <v>4810</v>
      </c>
      <c r="C6" s="29">
        <v>10.70983256145351</v>
      </c>
    </row>
    <row r="7" spans="1:3" ht="12.75">
      <c r="A7" s="25" t="s">
        <v>6</v>
      </c>
      <c r="B7" s="28">
        <v>4784</v>
      </c>
      <c r="C7" s="29">
        <v>10.651941574634842</v>
      </c>
    </row>
    <row r="8" spans="1:3" ht="12.75">
      <c r="A8" s="25" t="s">
        <v>9</v>
      </c>
      <c r="B8" s="28">
        <v>805</v>
      </c>
      <c r="C8" s="30">
        <v>1.7923940149625937</v>
      </c>
    </row>
    <row r="9" spans="1:3" ht="12.75">
      <c r="A9" s="25" t="s">
        <v>12</v>
      </c>
      <c r="B9" s="28">
        <v>773</v>
      </c>
      <c r="C9" s="30">
        <v>1.7211435696473103</v>
      </c>
    </row>
    <row r="10" spans="1:3" ht="12.75">
      <c r="A10" s="25" t="s">
        <v>8</v>
      </c>
      <c r="B10" s="28">
        <v>739</v>
      </c>
      <c r="C10" s="30">
        <v>1.6454399714998218</v>
      </c>
    </row>
    <row r="11" spans="1:3" ht="12.75">
      <c r="A11" s="25" t="s">
        <v>10</v>
      </c>
      <c r="B11" s="28">
        <v>710</v>
      </c>
      <c r="C11" s="30">
        <v>1.5808692554328465</v>
      </c>
    </row>
    <row r="12" spans="1:3" ht="14.25">
      <c r="A12" s="25" t="s">
        <v>59</v>
      </c>
      <c r="B12" s="28">
        <v>698</v>
      </c>
      <c r="C12" s="30">
        <v>1.5541503384396151</v>
      </c>
    </row>
    <row r="13" spans="1:3" ht="14.25">
      <c r="A13" s="25" t="s">
        <v>60</v>
      </c>
      <c r="B13" s="28">
        <v>520</v>
      </c>
      <c r="C13" s="30">
        <v>1.1578197363733522</v>
      </c>
    </row>
    <row r="14" spans="1:3" ht="14.25">
      <c r="A14" s="25" t="s">
        <v>61</v>
      </c>
      <c r="B14" s="28">
        <v>183</v>
      </c>
      <c r="C14" s="30">
        <v>0.4074634841467759</v>
      </c>
    </row>
    <row r="15" spans="1:3" ht="14.25">
      <c r="A15" s="25" t="s">
        <v>69</v>
      </c>
      <c r="B15" s="28">
        <v>64</v>
      </c>
      <c r="C15" s="30">
        <v>0.14250089063056642</v>
      </c>
    </row>
    <row r="16" spans="1:3" ht="12.75">
      <c r="A16" s="25" t="s">
        <v>19</v>
      </c>
      <c r="B16" s="28">
        <v>50</v>
      </c>
      <c r="C16" s="30">
        <v>0.11132882080513004</v>
      </c>
    </row>
    <row r="17" spans="1:3" ht="12.75">
      <c r="A17" s="25" t="s">
        <v>14</v>
      </c>
      <c r="B17" s="28">
        <v>48</v>
      </c>
      <c r="C17" s="30">
        <v>0.10687566797292483</v>
      </c>
    </row>
    <row r="18" spans="1:3" ht="12.75">
      <c r="A18" s="25" t="s">
        <v>13</v>
      </c>
      <c r="B18" s="28">
        <v>39</v>
      </c>
      <c r="C18" s="30">
        <v>0.08683648022800143</v>
      </c>
    </row>
    <row r="19" spans="1:3" ht="14.25">
      <c r="A19" s="25" t="s">
        <v>62</v>
      </c>
      <c r="B19" s="28">
        <v>38</v>
      </c>
      <c r="C19" s="30">
        <v>0.08460990381189883</v>
      </c>
    </row>
    <row r="20" spans="1:3" ht="12.75">
      <c r="A20" s="25" t="s">
        <v>63</v>
      </c>
      <c r="B20" s="28">
        <v>32</v>
      </c>
      <c r="C20" s="30">
        <v>0.07125044531528321</v>
      </c>
    </row>
    <row r="21" spans="1:3" ht="12.75">
      <c r="A21" s="25" t="s">
        <v>17</v>
      </c>
      <c r="B21" s="28">
        <v>27</v>
      </c>
      <c r="C21" s="30">
        <v>0.06011756323477022</v>
      </c>
    </row>
    <row r="22" spans="1:3" ht="14.25">
      <c r="A22" s="25" t="s">
        <v>64</v>
      </c>
      <c r="B22" s="28">
        <v>19</v>
      </c>
      <c r="C22" s="30">
        <v>0.04230495190594941</v>
      </c>
    </row>
    <row r="23" spans="1:3" ht="12.75">
      <c r="A23" s="25" t="s">
        <v>16</v>
      </c>
      <c r="B23" s="28">
        <v>16</v>
      </c>
      <c r="C23" s="30">
        <v>0.035625222657641606</v>
      </c>
    </row>
    <row r="24" spans="1:3" ht="12.75">
      <c r="A24" s="25" t="s">
        <v>22</v>
      </c>
      <c r="B24" s="28">
        <v>16</v>
      </c>
      <c r="C24" s="30">
        <v>0.035625222657641606</v>
      </c>
    </row>
    <row r="25" spans="1:3" ht="12.75">
      <c r="A25" s="25" t="s">
        <v>21</v>
      </c>
      <c r="B25" s="28">
        <v>13</v>
      </c>
      <c r="C25" s="30">
        <v>0.02894549340933381</v>
      </c>
    </row>
    <row r="26" spans="1:3" ht="12.75">
      <c r="A26" s="25" t="s">
        <v>52</v>
      </c>
      <c r="B26" s="28">
        <v>3</v>
      </c>
      <c r="C26" s="30">
        <v>0.006679729248307802</v>
      </c>
    </row>
    <row r="27" spans="1:3" ht="12.75">
      <c r="A27" s="25" t="s">
        <v>24</v>
      </c>
      <c r="B27" s="28">
        <v>2</v>
      </c>
      <c r="C27" s="31">
        <v>0.004453152832205201</v>
      </c>
    </row>
    <row r="28" spans="1:3" ht="12.75">
      <c r="A28" s="25" t="s">
        <v>55</v>
      </c>
      <c r="B28" s="28">
        <v>2</v>
      </c>
      <c r="C28" s="31">
        <v>0.004453152832205201</v>
      </c>
    </row>
    <row r="29" spans="1:3" ht="12.75">
      <c r="A29" s="25" t="s">
        <v>45</v>
      </c>
      <c r="B29" s="28">
        <v>0</v>
      </c>
      <c r="C29" s="32" t="s">
        <v>53</v>
      </c>
    </row>
    <row r="30" spans="1:3" s="24" customFormat="1" ht="14.25">
      <c r="A30" s="33" t="s">
        <v>66</v>
      </c>
      <c r="B30" s="34">
        <f>SUM(B4:B29)</f>
        <v>44912</v>
      </c>
      <c r="C30" s="35">
        <v>100</v>
      </c>
    </row>
    <row r="31" spans="1:3" ht="14.25" customHeight="1">
      <c r="A31" s="24" t="s">
        <v>65</v>
      </c>
      <c r="B31" s="28"/>
      <c r="C31" s="36"/>
    </row>
    <row r="32" spans="1:3" ht="15.75" customHeight="1">
      <c r="A32" s="37" t="s">
        <v>67</v>
      </c>
      <c r="B32" s="11">
        <v>4995</v>
      </c>
      <c r="C32" s="28"/>
    </row>
    <row r="33" spans="1:3" ht="16.5" customHeight="1">
      <c r="A33" s="37" t="s">
        <v>68</v>
      </c>
      <c r="B33" s="11">
        <v>266</v>
      </c>
      <c r="C33" s="38"/>
    </row>
    <row r="34" spans="1:3" ht="126.75" customHeight="1">
      <c r="A34" s="41" t="s">
        <v>71</v>
      </c>
      <c r="B34" s="42"/>
      <c r="C34" s="42"/>
    </row>
    <row r="35" spans="1:3" ht="38.25" customHeight="1">
      <c r="A35" s="40" t="s">
        <v>43</v>
      </c>
      <c r="B35" s="40"/>
      <c r="C35" s="40"/>
    </row>
    <row r="36" spans="1:3" ht="12.75">
      <c r="A36" s="39"/>
      <c r="B36" s="39"/>
      <c r="C36" s="39"/>
    </row>
    <row r="37" spans="1:3" ht="12.75" customHeight="1">
      <c r="A37" s="39"/>
      <c r="B37" s="39"/>
      <c r="C37" s="39"/>
    </row>
    <row r="38" spans="1:3" ht="12.75">
      <c r="A38" s="39"/>
      <c r="B38" s="39"/>
      <c r="C38" s="39"/>
    </row>
    <row r="39" spans="1:3" ht="12.75">
      <c r="A39" s="39"/>
      <c r="B39" s="39"/>
      <c r="C39" s="39"/>
    </row>
    <row r="40" spans="1:3" ht="12.75">
      <c r="A40" s="39"/>
      <c r="B40" s="39"/>
      <c r="C40" s="39"/>
    </row>
  </sheetData>
  <mergeCells count="4">
    <mergeCell ref="A35:C35"/>
    <mergeCell ref="A34:C34"/>
    <mergeCell ref="A1:C1"/>
    <mergeCell ref="A2:C2"/>
  </mergeCells>
  <printOptions/>
  <pageMargins left="0.75" right="0.75" top="0.5" bottom="0.5" header="0.5" footer="0.5"/>
  <pageSetup fitToHeight="1" fitToWidth="1" horizontalDpi="600" verticalDpi="600" orientation="portrait" r:id="rId1"/>
  <ignoredErrors>
    <ignoredError sqref="C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7">
      <selection activeCell="C16" sqref="C16"/>
    </sheetView>
  </sheetViews>
  <sheetFormatPr defaultColWidth="9.140625" defaultRowHeight="12.75"/>
  <cols>
    <col min="1" max="1" width="39.8515625" style="0" customWidth="1"/>
    <col min="2" max="2" width="7.57421875" style="0" customWidth="1"/>
    <col min="3" max="3" width="7.00390625" style="0" customWidth="1"/>
  </cols>
  <sheetData>
    <row r="1" spans="1:3" ht="12.75">
      <c r="A1" s="45" t="s">
        <v>46</v>
      </c>
      <c r="B1" s="45"/>
      <c r="C1" s="45"/>
    </row>
    <row r="2" spans="1:3" ht="12.75">
      <c r="A2" s="46" t="s">
        <v>54</v>
      </c>
      <c r="B2" s="47"/>
      <c r="C2" s="47"/>
    </row>
    <row r="3" spans="1:3" ht="16.5" customHeight="1">
      <c r="A3" s="14" t="s">
        <v>1</v>
      </c>
      <c r="B3" s="6" t="s">
        <v>2</v>
      </c>
      <c r="C3" s="6" t="s">
        <v>3</v>
      </c>
    </row>
    <row r="4" spans="1:4" ht="12.75">
      <c r="A4" t="s">
        <v>4</v>
      </c>
      <c r="B4" s="1">
        <v>18512</v>
      </c>
      <c r="C4" s="15">
        <v>0.40528055695426585</v>
      </c>
      <c r="D4" s="13"/>
    </row>
    <row r="5" spans="1:4" ht="12.75">
      <c r="A5" t="s">
        <v>5</v>
      </c>
      <c r="B5" s="1">
        <v>13037</v>
      </c>
      <c r="C5" s="15">
        <v>0.2854171683779583</v>
      </c>
      <c r="D5" s="13"/>
    </row>
    <row r="6" spans="1:4" ht="12.75">
      <c r="A6" t="s">
        <v>6</v>
      </c>
      <c r="B6" s="1">
        <v>4892</v>
      </c>
      <c r="C6" s="15">
        <v>0.10709985331786238</v>
      </c>
      <c r="D6" s="13"/>
    </row>
    <row r="7" spans="1:4" ht="12.75">
      <c r="A7" t="s">
        <v>7</v>
      </c>
      <c r="B7" s="1">
        <v>4576</v>
      </c>
      <c r="C7" s="15">
        <v>0.10018171070779605</v>
      </c>
      <c r="D7" s="13"/>
    </row>
    <row r="8" spans="1:4" ht="12.75">
      <c r="A8" s="21" t="s">
        <v>9</v>
      </c>
      <c r="B8" s="1">
        <v>804</v>
      </c>
      <c r="C8" s="16">
        <v>0.01760185651421941</v>
      </c>
      <c r="D8" s="13"/>
    </row>
    <row r="9" spans="1:4" ht="12.75">
      <c r="A9" t="s">
        <v>12</v>
      </c>
      <c r="B9" s="1">
        <v>786</v>
      </c>
      <c r="C9" s="16">
        <v>0.01720778509972196</v>
      </c>
      <c r="D9" s="13"/>
    </row>
    <row r="10" spans="1:4" ht="12.75">
      <c r="A10" t="s">
        <v>8</v>
      </c>
      <c r="B10" s="1">
        <v>765</v>
      </c>
      <c r="C10" s="16">
        <v>0.016748035116141605</v>
      </c>
      <c r="D10" s="13"/>
    </row>
    <row r="11" spans="1:4" ht="12.75">
      <c r="A11" t="s">
        <v>10</v>
      </c>
      <c r="B11" s="1">
        <v>697</v>
      </c>
      <c r="C11" s="16">
        <v>0.015259320883595683</v>
      </c>
      <c r="D11" s="13"/>
    </row>
    <row r="12" spans="1:4" ht="12.75">
      <c r="A12" t="s">
        <v>11</v>
      </c>
      <c r="B12" s="1">
        <v>563</v>
      </c>
      <c r="C12" s="16">
        <v>0.012325678131225782</v>
      </c>
      <c r="D12" s="13"/>
    </row>
    <row r="13" spans="1:4" ht="14.25">
      <c r="A13" t="s">
        <v>28</v>
      </c>
      <c r="B13" s="1">
        <v>463</v>
      </c>
      <c r="C13" s="16">
        <v>0.01013639249512884</v>
      </c>
      <c r="D13" s="13"/>
    </row>
    <row r="14" spans="1:4" ht="14.25">
      <c r="A14" t="s">
        <v>29</v>
      </c>
      <c r="B14" s="1">
        <v>186</v>
      </c>
      <c r="C14" s="16">
        <v>0.004072071283140312</v>
      </c>
      <c r="D14" s="13"/>
    </row>
    <row r="15" spans="1:4" ht="14.25">
      <c r="A15" t="s">
        <v>30</v>
      </c>
      <c r="B15" s="1">
        <v>76</v>
      </c>
      <c r="C15" s="16">
        <v>0.0016638570834336757</v>
      </c>
      <c r="D15" s="13"/>
    </row>
    <row r="16" spans="1:4" ht="12.75">
      <c r="A16" t="s">
        <v>17</v>
      </c>
      <c r="B16" s="1">
        <v>58</v>
      </c>
      <c r="C16" s="16">
        <v>0.0012697856689362261</v>
      </c>
      <c r="D16" s="13"/>
    </row>
    <row r="17" spans="1:4" ht="12.75">
      <c r="A17" t="s">
        <v>14</v>
      </c>
      <c r="B17" s="1">
        <v>45</v>
      </c>
      <c r="C17" s="16">
        <v>0.0009851785362436237</v>
      </c>
      <c r="D17" s="13"/>
    </row>
    <row r="18" spans="1:4" ht="12.75">
      <c r="A18" t="s">
        <v>15</v>
      </c>
      <c r="B18" s="1">
        <v>35</v>
      </c>
      <c r="C18" s="16">
        <v>0.0007662499726339295</v>
      </c>
      <c r="D18" s="13"/>
    </row>
    <row r="19" spans="1:4" ht="12.75">
      <c r="A19" t="s">
        <v>13</v>
      </c>
      <c r="B19" s="1">
        <v>35</v>
      </c>
      <c r="C19" s="16">
        <v>0.0007662499726339295</v>
      </c>
      <c r="D19" s="13"/>
    </row>
    <row r="20" spans="1:4" ht="12.75">
      <c r="A20" t="s">
        <v>20</v>
      </c>
      <c r="B20" s="1">
        <v>28</v>
      </c>
      <c r="C20" s="16">
        <v>0.0006129999781071436</v>
      </c>
      <c r="D20" s="13"/>
    </row>
    <row r="21" spans="1:4" ht="12.75">
      <c r="A21" t="s">
        <v>18</v>
      </c>
      <c r="B21" s="1">
        <v>26</v>
      </c>
      <c r="C21" s="16">
        <v>0.0005692142653852048</v>
      </c>
      <c r="D21" s="13"/>
    </row>
    <row r="22" spans="1:4" ht="12.75">
      <c r="A22" t="s">
        <v>19</v>
      </c>
      <c r="B22" s="1">
        <v>22</v>
      </c>
      <c r="C22" s="16">
        <v>0.00048164283994132716</v>
      </c>
      <c r="D22" s="13"/>
    </row>
    <row r="23" spans="1:4" ht="12.75">
      <c r="A23" t="s">
        <v>21</v>
      </c>
      <c r="B23" s="1">
        <v>19</v>
      </c>
      <c r="C23" s="16">
        <v>0.0004159642708584189</v>
      </c>
      <c r="D23" s="13"/>
    </row>
    <row r="24" spans="1:4" ht="12.75">
      <c r="A24" t="s">
        <v>16</v>
      </c>
      <c r="B24" s="1">
        <v>18</v>
      </c>
      <c r="C24" s="16">
        <v>0.0003940714144974495</v>
      </c>
      <c r="D24" s="13"/>
    </row>
    <row r="25" spans="1:4" ht="12.75">
      <c r="A25" t="s">
        <v>24</v>
      </c>
      <c r="B25" s="1">
        <v>16</v>
      </c>
      <c r="C25" s="16">
        <v>0.0003502857017755106</v>
      </c>
      <c r="D25" s="13"/>
    </row>
    <row r="26" spans="1:4" ht="12.75">
      <c r="A26" t="s">
        <v>22</v>
      </c>
      <c r="B26" s="1">
        <v>14</v>
      </c>
      <c r="C26" s="16">
        <v>0.0003064999890535718</v>
      </c>
      <c r="D26" s="13"/>
    </row>
    <row r="27" spans="1:4" ht="12.75">
      <c r="A27" t="s">
        <v>45</v>
      </c>
      <c r="B27" s="1">
        <v>2</v>
      </c>
      <c r="C27" s="20">
        <v>4.378571272193883E-05</v>
      </c>
      <c r="D27" s="13"/>
    </row>
    <row r="28" spans="1:4" ht="12.75">
      <c r="A28" t="s">
        <v>55</v>
      </c>
      <c r="B28" s="1">
        <v>2</v>
      </c>
      <c r="C28" s="20">
        <v>4.378571272193883E-05</v>
      </c>
      <c r="D28" s="13"/>
    </row>
    <row r="29" spans="1:4" s="8" customFormat="1" ht="14.25">
      <c r="A29" s="8" t="s">
        <v>47</v>
      </c>
      <c r="B29" s="22">
        <f>SUM(B4:B28)</f>
        <v>45677</v>
      </c>
      <c r="C29" s="23">
        <v>100</v>
      </c>
      <c r="D29" s="13"/>
    </row>
    <row r="30" spans="1:4" ht="14.25">
      <c r="A30" s="8" t="s">
        <v>48</v>
      </c>
      <c r="B30" s="1"/>
      <c r="C30" s="2"/>
      <c r="D30" s="13"/>
    </row>
    <row r="31" spans="1:4" ht="12.75">
      <c r="A31" s="7" t="s">
        <v>35</v>
      </c>
      <c r="B31" s="11">
        <v>5235</v>
      </c>
      <c r="C31" s="1"/>
      <c r="D31" s="13"/>
    </row>
    <row r="32" spans="1:4" ht="12.75">
      <c r="A32" s="7" t="s">
        <v>36</v>
      </c>
      <c r="B32" s="11">
        <v>257</v>
      </c>
      <c r="C32" s="2"/>
      <c r="D32" s="13"/>
    </row>
    <row r="33" spans="1:4" ht="12.75">
      <c r="A33" s="7" t="s">
        <v>37</v>
      </c>
      <c r="B33" s="11">
        <v>105</v>
      </c>
      <c r="C33" s="2"/>
      <c r="D33" s="13"/>
    </row>
    <row r="34" spans="1:4" ht="12.75">
      <c r="A34" s="7" t="s">
        <v>49</v>
      </c>
      <c r="B34" s="1" t="s">
        <v>44</v>
      </c>
      <c r="C34" s="2"/>
      <c r="D34" s="13"/>
    </row>
    <row r="35" spans="1:3" ht="14.25">
      <c r="A35" s="7" t="s">
        <v>50</v>
      </c>
      <c r="B35" s="11" t="s">
        <v>44</v>
      </c>
      <c r="C35" s="2"/>
    </row>
    <row r="36" spans="1:3" ht="13.5" customHeight="1">
      <c r="A36" t="s">
        <v>33</v>
      </c>
      <c r="B36" s="12" t="s">
        <v>44</v>
      </c>
      <c r="C36" s="2"/>
    </row>
    <row r="37" spans="1:3" ht="171" customHeight="1">
      <c r="A37" s="48" t="s">
        <v>56</v>
      </c>
      <c r="B37" s="49"/>
      <c r="C37" s="49"/>
    </row>
    <row r="38" spans="1:3" ht="15.75" customHeight="1">
      <c r="A38" s="44" t="s">
        <v>57</v>
      </c>
      <c r="B38" s="44"/>
      <c r="C38" s="44"/>
    </row>
    <row r="39" spans="1:3" ht="39.75" customHeight="1">
      <c r="A39" s="44" t="s">
        <v>58</v>
      </c>
      <c r="B39" s="44"/>
      <c r="C39" s="44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</sheetData>
  <mergeCells count="5">
    <mergeCell ref="A39:C39"/>
    <mergeCell ref="A1:C1"/>
    <mergeCell ref="A2:C2"/>
    <mergeCell ref="A37:C37"/>
    <mergeCell ref="A38:C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40" sqref="A40:C40"/>
    </sheetView>
  </sheetViews>
  <sheetFormatPr defaultColWidth="9.140625" defaultRowHeight="12.75"/>
  <cols>
    <col min="1" max="1" width="39.7109375" style="0" customWidth="1"/>
  </cols>
  <sheetData>
    <row r="1" spans="1:3" ht="12.75">
      <c r="A1" s="50" t="s">
        <v>0</v>
      </c>
      <c r="B1" s="50"/>
      <c r="C1" s="50"/>
    </row>
    <row r="2" spans="1:3" ht="12.75">
      <c r="A2" s="46" t="s">
        <v>42</v>
      </c>
      <c r="B2" s="47"/>
      <c r="C2" s="47"/>
    </row>
    <row r="3" spans="1:3" ht="12.75">
      <c r="A3" s="6" t="s">
        <v>1</v>
      </c>
      <c r="B3" s="6" t="s">
        <v>2</v>
      </c>
      <c r="C3" s="6" t="s">
        <v>3</v>
      </c>
    </row>
    <row r="4" spans="1:3" ht="12.75">
      <c r="A4" t="s">
        <v>4</v>
      </c>
      <c r="B4" s="1">
        <v>19091</v>
      </c>
      <c r="C4" s="2">
        <v>42.6</v>
      </c>
    </row>
    <row r="5" spans="1:3" ht="12.75">
      <c r="A5" t="s">
        <v>5</v>
      </c>
      <c r="B5" s="1">
        <v>12602</v>
      </c>
      <c r="C5" s="2">
        <v>28.1</v>
      </c>
    </row>
    <row r="6" spans="1:3" ht="12.75">
      <c r="A6" t="s">
        <v>6</v>
      </c>
      <c r="B6" s="1">
        <v>4749</v>
      </c>
      <c r="C6" s="2">
        <v>10.6</v>
      </c>
    </row>
    <row r="7" spans="1:3" ht="12.75">
      <c r="A7" t="s">
        <v>7</v>
      </c>
      <c r="B7" s="1">
        <v>4008</v>
      </c>
      <c r="C7" s="2">
        <v>8.9</v>
      </c>
    </row>
    <row r="8" spans="1:3" ht="12.75">
      <c r="A8" t="s">
        <v>8</v>
      </c>
      <c r="B8" s="2">
        <v>639</v>
      </c>
      <c r="C8" s="2">
        <v>1.4</v>
      </c>
    </row>
    <row r="9" spans="1:3" ht="12.75">
      <c r="A9" t="s">
        <v>9</v>
      </c>
      <c r="B9" s="2">
        <v>761</v>
      </c>
      <c r="C9" s="2">
        <v>1.7</v>
      </c>
    </row>
    <row r="10" spans="1:3" ht="12.75">
      <c r="A10" t="s">
        <v>10</v>
      </c>
      <c r="B10" s="2">
        <v>676</v>
      </c>
      <c r="C10" s="2">
        <v>1.5</v>
      </c>
    </row>
    <row r="11" spans="1:3" ht="12.75">
      <c r="A11" t="s">
        <v>11</v>
      </c>
      <c r="B11" s="2">
        <v>558</v>
      </c>
      <c r="C11" s="2">
        <v>1.2</v>
      </c>
    </row>
    <row r="12" spans="1:3" ht="12.75">
      <c r="A12" t="s">
        <v>12</v>
      </c>
      <c r="B12" s="2">
        <v>725</v>
      </c>
      <c r="C12" s="2">
        <v>1.6</v>
      </c>
    </row>
    <row r="13" spans="1:3" ht="14.25">
      <c r="A13" t="s">
        <v>28</v>
      </c>
      <c r="B13" s="2">
        <v>482</v>
      </c>
      <c r="C13" s="2">
        <v>1.1</v>
      </c>
    </row>
    <row r="14" spans="1:3" ht="14.25">
      <c r="A14" t="s">
        <v>29</v>
      </c>
      <c r="B14" s="2">
        <v>128</v>
      </c>
      <c r="C14" s="2">
        <v>0.29</v>
      </c>
    </row>
    <row r="15" spans="1:3" ht="12.75">
      <c r="A15" t="s">
        <v>13</v>
      </c>
      <c r="B15" s="2">
        <v>57</v>
      </c>
      <c r="C15" s="2">
        <v>0.13</v>
      </c>
    </row>
    <row r="16" spans="1:3" ht="14.25">
      <c r="A16" t="s">
        <v>30</v>
      </c>
      <c r="B16" s="2">
        <v>83</v>
      </c>
      <c r="C16" s="2">
        <v>0.19</v>
      </c>
    </row>
    <row r="17" spans="1:3" ht="12.75">
      <c r="A17" t="s">
        <v>14</v>
      </c>
      <c r="B17" s="2">
        <v>53</v>
      </c>
      <c r="C17" s="2">
        <v>0.12</v>
      </c>
    </row>
    <row r="18" spans="1:3" ht="12.75">
      <c r="A18" t="s">
        <v>15</v>
      </c>
      <c r="B18" s="2">
        <v>59</v>
      </c>
      <c r="C18" s="2">
        <v>0.13</v>
      </c>
    </row>
    <row r="19" spans="1:3" ht="12.75">
      <c r="A19" t="s">
        <v>16</v>
      </c>
      <c r="B19" s="2">
        <v>64</v>
      </c>
      <c r="C19" s="2">
        <v>0.14</v>
      </c>
    </row>
    <row r="20" spans="1:3" ht="12.75">
      <c r="A20" t="s">
        <v>17</v>
      </c>
      <c r="B20" s="2">
        <v>41</v>
      </c>
      <c r="C20" s="2">
        <v>0.09</v>
      </c>
    </row>
    <row r="21" spans="1:3" ht="12.75">
      <c r="A21" t="s">
        <v>18</v>
      </c>
      <c r="B21" s="2">
        <v>33</v>
      </c>
      <c r="C21" s="2">
        <v>0.07</v>
      </c>
    </row>
    <row r="22" spans="1:3" ht="12.75">
      <c r="A22" t="s">
        <v>19</v>
      </c>
      <c r="B22" s="2">
        <v>14</v>
      </c>
      <c r="C22" s="2">
        <v>0.03</v>
      </c>
    </row>
    <row r="23" spans="1:3" ht="12.75">
      <c r="A23" t="s">
        <v>20</v>
      </c>
      <c r="B23" s="2">
        <v>25</v>
      </c>
      <c r="C23" s="2">
        <v>0.06</v>
      </c>
    </row>
    <row r="24" spans="1:3" ht="12.75">
      <c r="A24" t="s">
        <v>21</v>
      </c>
      <c r="B24" s="2">
        <v>22</v>
      </c>
      <c r="C24" s="2">
        <v>0.05</v>
      </c>
    </row>
    <row r="25" spans="1:3" ht="14.25">
      <c r="A25" t="s">
        <v>32</v>
      </c>
      <c r="B25" s="2">
        <v>16</v>
      </c>
      <c r="C25" s="2">
        <v>0.04</v>
      </c>
    </row>
    <row r="26" spans="1:3" ht="12.75">
      <c r="A26" t="s">
        <v>22</v>
      </c>
      <c r="B26" s="2">
        <v>18</v>
      </c>
      <c r="C26" s="2">
        <v>0.04</v>
      </c>
    </row>
    <row r="27" spans="1:3" ht="12.75">
      <c r="A27" t="s">
        <v>23</v>
      </c>
      <c r="B27" s="2">
        <v>20</v>
      </c>
      <c r="C27" s="2">
        <v>0.04</v>
      </c>
    </row>
    <row r="28" spans="1:3" ht="14.25">
      <c r="A28" t="s">
        <v>31</v>
      </c>
      <c r="B28" s="2">
        <v>0</v>
      </c>
      <c r="C28" s="2" t="s">
        <v>34</v>
      </c>
    </row>
    <row r="29" spans="1:3" ht="12.75">
      <c r="A29" t="s">
        <v>24</v>
      </c>
      <c r="B29" s="2">
        <v>3</v>
      </c>
      <c r="C29" s="2" t="s">
        <v>34</v>
      </c>
    </row>
    <row r="30" spans="1:3" ht="12.75">
      <c r="A30" t="s">
        <v>25</v>
      </c>
      <c r="B30" s="2">
        <v>0</v>
      </c>
      <c r="C30" s="2" t="s">
        <v>34</v>
      </c>
    </row>
    <row r="31" spans="1:3" ht="12.75">
      <c r="A31" t="s">
        <v>26</v>
      </c>
      <c r="B31" s="2">
        <v>0</v>
      </c>
      <c r="C31" s="2" t="s">
        <v>34</v>
      </c>
    </row>
    <row r="32" spans="1:3" ht="14.25">
      <c r="A32" s="8" t="s">
        <v>40</v>
      </c>
      <c r="B32" s="9">
        <v>44807</v>
      </c>
      <c r="C32" s="10">
        <v>100</v>
      </c>
    </row>
    <row r="33" spans="1:3" ht="14.25">
      <c r="A33" s="8" t="s">
        <v>39</v>
      </c>
      <c r="B33" s="2"/>
      <c r="C33" s="2"/>
    </row>
    <row r="34" spans="1:3" ht="12.75">
      <c r="A34" s="7" t="s">
        <v>35</v>
      </c>
      <c r="B34" s="2"/>
      <c r="C34" s="1">
        <v>5190</v>
      </c>
    </row>
    <row r="35" spans="1:3" ht="12.75">
      <c r="A35" s="7" t="s">
        <v>36</v>
      </c>
      <c r="B35" s="2"/>
      <c r="C35" s="2">
        <v>252</v>
      </c>
    </row>
    <row r="36" spans="1:3" ht="12.75">
      <c r="A36" s="7" t="s">
        <v>37</v>
      </c>
      <c r="B36" s="2"/>
      <c r="C36" s="2">
        <v>86</v>
      </c>
    </row>
    <row r="37" spans="1:3" ht="12.75">
      <c r="A37" s="7" t="s">
        <v>38</v>
      </c>
      <c r="B37" s="2"/>
      <c r="C37" s="2">
        <v>61</v>
      </c>
    </row>
    <row r="38" spans="1:3" ht="14.25">
      <c r="A38" t="s">
        <v>33</v>
      </c>
      <c r="B38" s="2"/>
      <c r="C38" s="2">
        <v>1</v>
      </c>
    </row>
    <row r="39" spans="1:3" ht="12.75">
      <c r="A39" s="3" t="s">
        <v>27</v>
      </c>
      <c r="B39" s="4"/>
      <c r="C39" s="4">
        <v>0</v>
      </c>
    </row>
    <row r="40" spans="1:3" ht="177.75" customHeight="1">
      <c r="A40" s="48" t="s">
        <v>41</v>
      </c>
      <c r="B40" s="49"/>
      <c r="C40" s="49"/>
    </row>
    <row r="41" spans="1:3" ht="42.75" customHeight="1">
      <c r="A41" s="44" t="s">
        <v>43</v>
      </c>
      <c r="B41" s="44"/>
      <c r="C41" s="44"/>
    </row>
    <row r="42" spans="1:3" ht="12.75">
      <c r="A42" s="44"/>
      <c r="B42" s="44"/>
      <c r="C42" s="44"/>
    </row>
    <row r="43" spans="1:3" ht="12.75">
      <c r="A43" s="44"/>
      <c r="B43" s="44"/>
      <c r="C43" s="44"/>
    </row>
    <row r="44" spans="1:3" ht="12.75">
      <c r="A44" s="44"/>
      <c r="B44" s="44"/>
      <c r="C44" s="44"/>
    </row>
  </sheetData>
  <mergeCells count="7">
    <mergeCell ref="A42:C42"/>
    <mergeCell ref="A43:C43"/>
    <mergeCell ref="A44:C44"/>
    <mergeCell ref="A1:C1"/>
    <mergeCell ref="A2:C2"/>
    <mergeCell ref="A40:C40"/>
    <mergeCell ref="A41:C4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C2" sqref="C2"/>
    </sheetView>
  </sheetViews>
  <sheetFormatPr defaultColWidth="9.140625" defaultRowHeight="12.75"/>
  <cols>
    <col min="1" max="1" width="39.140625" style="0" customWidth="1"/>
  </cols>
  <sheetData>
    <row r="1" spans="2:3" ht="12.75">
      <c r="B1" t="s">
        <v>2</v>
      </c>
      <c r="C1" t="s">
        <v>3</v>
      </c>
    </row>
    <row r="2" spans="1:3" ht="12.75">
      <c r="A2" t="s">
        <v>4</v>
      </c>
      <c r="B2" s="1">
        <v>17800</v>
      </c>
      <c r="C2" s="19">
        <f>B2/$B$26*100</f>
        <v>39.63306020662629</v>
      </c>
    </row>
    <row r="3" spans="1:3" ht="12.75">
      <c r="A3" t="s">
        <v>5</v>
      </c>
      <c r="B3" s="1">
        <v>12721</v>
      </c>
      <c r="C3" s="19">
        <f aca="true" t="shared" si="0" ref="C3:C26">B3/$B$26*100</f>
        <v>28.32427858924118</v>
      </c>
    </row>
    <row r="4" spans="1:3" ht="12.75">
      <c r="A4" t="s">
        <v>6</v>
      </c>
      <c r="B4" s="1">
        <v>4784</v>
      </c>
      <c r="C4" s="19">
        <f t="shared" si="0"/>
        <v>10.651941574634842</v>
      </c>
    </row>
    <row r="5" spans="1:3" ht="12.75">
      <c r="A5" t="s">
        <v>7</v>
      </c>
      <c r="B5" s="1">
        <v>4810</v>
      </c>
      <c r="C5" s="19">
        <f t="shared" si="0"/>
        <v>10.70983256145351</v>
      </c>
    </row>
    <row r="6" spans="1:3" ht="12.75">
      <c r="A6" t="s">
        <v>9</v>
      </c>
      <c r="B6" s="1">
        <v>805</v>
      </c>
      <c r="C6" s="19">
        <f t="shared" si="0"/>
        <v>1.7923940149625937</v>
      </c>
    </row>
    <row r="7" spans="1:3" ht="12.75">
      <c r="A7" t="s">
        <v>12</v>
      </c>
      <c r="B7" s="1">
        <v>773</v>
      </c>
      <c r="C7" s="19">
        <f t="shared" si="0"/>
        <v>1.7211435696473103</v>
      </c>
    </row>
    <row r="8" spans="1:3" ht="12.75">
      <c r="A8" t="s">
        <v>8</v>
      </c>
      <c r="B8" s="1">
        <v>739</v>
      </c>
      <c r="C8" s="19">
        <f t="shared" si="0"/>
        <v>1.6454399714998218</v>
      </c>
    </row>
    <row r="9" spans="1:3" ht="12.75">
      <c r="A9" t="s">
        <v>10</v>
      </c>
      <c r="B9" s="1">
        <v>710</v>
      </c>
      <c r="C9" s="19">
        <f t="shared" si="0"/>
        <v>1.5808692554328465</v>
      </c>
    </row>
    <row r="10" spans="1:3" ht="12.75">
      <c r="A10" t="s">
        <v>11</v>
      </c>
      <c r="B10" s="1">
        <v>698</v>
      </c>
      <c r="C10" s="19">
        <f t="shared" si="0"/>
        <v>1.5541503384396151</v>
      </c>
    </row>
    <row r="11" spans="1:3" ht="14.25">
      <c r="A11" t="s">
        <v>28</v>
      </c>
      <c r="B11" s="1">
        <v>520</v>
      </c>
      <c r="C11" s="19">
        <f t="shared" si="0"/>
        <v>1.1578197363733522</v>
      </c>
    </row>
    <row r="12" spans="1:3" ht="14.25">
      <c r="A12" t="s">
        <v>29</v>
      </c>
      <c r="B12" s="1">
        <v>183</v>
      </c>
      <c r="C12" s="19">
        <f t="shared" si="0"/>
        <v>0.4074634841467759</v>
      </c>
    </row>
    <row r="13" spans="1:3" ht="14.25">
      <c r="A13" t="s">
        <v>30</v>
      </c>
      <c r="B13" s="1">
        <v>64</v>
      </c>
      <c r="C13" s="19">
        <f t="shared" si="0"/>
        <v>0.14250089063056642</v>
      </c>
    </row>
    <row r="14" spans="1:3" ht="12.75">
      <c r="A14" t="s">
        <v>17</v>
      </c>
      <c r="B14" s="1">
        <v>27</v>
      </c>
      <c r="C14" s="19">
        <f t="shared" si="0"/>
        <v>0.06011756323477022</v>
      </c>
    </row>
    <row r="15" spans="1:3" ht="12.75">
      <c r="A15" t="s">
        <v>14</v>
      </c>
      <c r="B15" s="1">
        <v>48</v>
      </c>
      <c r="C15" s="19">
        <f t="shared" si="0"/>
        <v>0.10687566797292483</v>
      </c>
    </row>
    <row r="16" spans="1:3" ht="12.75">
      <c r="A16" t="s">
        <v>15</v>
      </c>
      <c r="B16" s="1">
        <v>32</v>
      </c>
      <c r="C16" s="19">
        <f t="shared" si="0"/>
        <v>0.07125044531528321</v>
      </c>
    </row>
    <row r="17" spans="1:3" ht="12.75">
      <c r="A17" t="s">
        <v>13</v>
      </c>
      <c r="B17" s="1">
        <v>39</v>
      </c>
      <c r="C17" s="19">
        <f t="shared" si="0"/>
        <v>0.08683648022800143</v>
      </c>
    </row>
    <row r="18" spans="1:3" ht="12.75">
      <c r="A18" t="s">
        <v>20</v>
      </c>
      <c r="B18" s="1">
        <v>19</v>
      </c>
      <c r="C18" s="19">
        <f t="shared" si="0"/>
        <v>0.04230495190594941</v>
      </c>
    </row>
    <row r="19" spans="1:3" ht="12.75">
      <c r="A19" t="s">
        <v>18</v>
      </c>
      <c r="B19" s="1">
        <v>38</v>
      </c>
      <c r="C19" s="19">
        <f t="shared" si="0"/>
        <v>0.08460990381189883</v>
      </c>
    </row>
    <row r="20" spans="1:3" ht="12.75">
      <c r="A20" t="s">
        <v>19</v>
      </c>
      <c r="B20" s="1">
        <v>50</v>
      </c>
      <c r="C20" s="19">
        <f t="shared" si="0"/>
        <v>0.11132882080513004</v>
      </c>
    </row>
    <row r="21" spans="1:3" ht="12.75">
      <c r="A21" t="s">
        <v>21</v>
      </c>
      <c r="B21" s="1">
        <v>13</v>
      </c>
      <c r="C21" s="19">
        <f t="shared" si="0"/>
        <v>0.02894549340933381</v>
      </c>
    </row>
    <row r="22" spans="1:3" ht="12.75">
      <c r="A22" t="s">
        <v>16</v>
      </c>
      <c r="B22" s="1">
        <v>16</v>
      </c>
      <c r="C22" s="19">
        <f t="shared" si="0"/>
        <v>0.035625222657641606</v>
      </c>
    </row>
    <row r="23" spans="1:3" ht="12.75">
      <c r="A23" t="s">
        <v>24</v>
      </c>
      <c r="B23" s="1">
        <v>2</v>
      </c>
      <c r="C23" s="19">
        <f t="shared" si="0"/>
        <v>0.004453152832205201</v>
      </c>
    </row>
    <row r="24" spans="1:3" ht="12.75">
      <c r="A24" t="s">
        <v>22</v>
      </c>
      <c r="B24" s="1">
        <v>16</v>
      </c>
      <c r="C24" s="19">
        <f t="shared" si="0"/>
        <v>0.035625222657641606</v>
      </c>
    </row>
    <row r="25" spans="1:3" ht="12.75">
      <c r="A25" t="s">
        <v>45</v>
      </c>
      <c r="B25" s="1">
        <v>0</v>
      </c>
      <c r="C25" s="19">
        <f t="shared" si="0"/>
        <v>0</v>
      </c>
    </row>
    <row r="26" spans="1:3" ht="14.25">
      <c r="A26" s="17" t="s">
        <v>47</v>
      </c>
      <c r="B26" s="18">
        <v>44912</v>
      </c>
      <c r="C26" s="19">
        <f t="shared" si="0"/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2008-02-20T20:05:48Z</cp:lastPrinted>
  <dcterms:created xsi:type="dcterms:W3CDTF">2006-01-03T19:09:16Z</dcterms:created>
  <dcterms:modified xsi:type="dcterms:W3CDTF">2008-02-29T20:40:47Z</dcterms:modified>
  <cp:category/>
  <cp:version/>
  <cp:contentType/>
  <cp:contentStatus/>
</cp:coreProperties>
</file>