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2" windowWidth="15360" windowHeight="8580" activeTab="0"/>
  </bookViews>
  <sheets>
    <sheet name="2-14" sheetId="1" r:id="rId1"/>
  </sheets>
  <definedNames>
    <definedName name="HTML_CodePage" hidden="1">1252</definedName>
    <definedName name="HTML_Control" hidden="1">{"'3-14'!$A$1:$Q$36"}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tasks\nts2000\nts2000\HTML\Ch2_web\2-14.htm"</definedName>
    <definedName name="HTML_Title" hidden="1">"Table 2-14"</definedName>
    <definedName name="_xlnm.Print_Area" localSheetId="0">'2-14'!$A$1:$V$34</definedName>
  </definedNames>
  <calcPr fullCalcOnLoad="1"/>
</workbook>
</file>

<file path=xl/sharedStrings.xml><?xml version="1.0" encoding="utf-8"?>
<sst xmlns="http://schemas.openxmlformats.org/spreadsheetml/2006/main" count="56" uniqueCount="50">
  <si>
    <t>N</t>
  </si>
  <si>
    <t>715</t>
  </si>
  <si>
    <t>Flight hours (thousands)</t>
  </si>
  <si>
    <t>Serious injuries:</t>
  </si>
  <si>
    <r>
      <t>1960</t>
    </r>
    <r>
      <rPr>
        <b/>
        <vertAlign val="superscript"/>
        <sz val="11"/>
        <rFont val="Arial Narrow"/>
        <family val="2"/>
      </rPr>
      <t>d</t>
    </r>
  </si>
  <si>
    <r>
      <t>1965</t>
    </r>
    <r>
      <rPr>
        <b/>
        <vertAlign val="superscript"/>
        <sz val="11"/>
        <rFont val="Arial Narrow"/>
        <family val="2"/>
      </rPr>
      <t>d</t>
    </r>
  </si>
  <si>
    <r>
      <t>1970</t>
    </r>
    <r>
      <rPr>
        <b/>
        <vertAlign val="superscript"/>
        <sz val="11"/>
        <rFont val="Arial Narrow"/>
        <family val="2"/>
      </rPr>
      <t>d</t>
    </r>
  </si>
  <si>
    <r>
      <t>KEY:</t>
    </r>
    <r>
      <rPr>
        <sz val="9"/>
        <rFont val="Arial"/>
        <family val="2"/>
      </rPr>
      <t xml:space="preserve"> N = data do not exist; P = preliminary; R = revised.</t>
    </r>
  </si>
  <si>
    <r>
      <t xml:space="preserve">c </t>
    </r>
    <r>
      <rPr>
        <sz val="9"/>
        <rFont val="Arial"/>
        <family val="2"/>
      </rPr>
      <t xml:space="preserve">Rates are computed by dividing the number of fatalities, serious injuries, total accidents, and fatal accidents by the number of flight hours. </t>
    </r>
  </si>
  <si>
    <r>
      <t xml:space="preserve">d  </t>
    </r>
    <r>
      <rPr>
        <sz val="9"/>
        <rFont val="Arial"/>
        <family val="2"/>
      </rPr>
      <t>Data for 1960, 1965, and 1970 include air taxi.</t>
    </r>
  </si>
  <si>
    <r>
      <t>b</t>
    </r>
    <r>
      <rPr>
        <sz val="9"/>
        <rFont val="Arial"/>
        <family val="2"/>
      </rPr>
      <t xml:space="preserve">  Since April 1995, the National Transportation Safety Board has been required by law to investigate all public-use accidents, increasing the number of NTSB reported general aviation accidents by approximately 1.75%.</t>
    </r>
  </si>
  <si>
    <t>Total seriously injured persons</t>
  </si>
  <si>
    <r>
      <t>Total accidents</t>
    </r>
    <r>
      <rPr>
        <b/>
        <vertAlign val="superscript"/>
        <sz val="11"/>
        <rFont val="Arial Narrow"/>
        <family val="2"/>
      </rPr>
      <t>b</t>
    </r>
  </si>
  <si>
    <t>2001</t>
  </si>
  <si>
    <t>Fatalities and accidents:</t>
  </si>
  <si>
    <t>Flight hours:</t>
  </si>
  <si>
    <t>Flight hours are estimated by the U.S. Department of Transportation, Federal Aviation Administration.</t>
  </si>
  <si>
    <t>NOTE</t>
  </si>
  <si>
    <t>SOURCES</t>
  </si>
  <si>
    <r>
      <t xml:space="preserve">1960-70: National Transportation Safety Board, </t>
    </r>
    <r>
      <rPr>
        <i/>
        <sz val="9"/>
        <rFont val="Arial"/>
        <family val="2"/>
      </rPr>
      <t>Annual Review of Aircraft Accident Data: U.S. General Aviation, Calendar Year 1970,</t>
    </r>
    <r>
      <rPr>
        <sz val="9"/>
        <rFont val="Arial"/>
        <family val="2"/>
      </rPr>
      <t xml:space="preserve"> NTSB/ARG-74/1 (Washington, DC: April 1974), table 117.</t>
    </r>
  </si>
  <si>
    <r>
      <t xml:space="preserve">1975-80: Ibid., </t>
    </r>
    <r>
      <rPr>
        <i/>
        <sz val="9"/>
        <rFont val="Arial"/>
        <family val="2"/>
      </rPr>
      <t>Annual Review of Aircraft Accident Data: General Aviation, Calendar Year 1985,</t>
    </r>
    <r>
      <rPr>
        <sz val="9"/>
        <rFont val="Arial"/>
        <family val="2"/>
      </rPr>
      <t xml:space="preserve"> NTSB/ARG-87/03 (Washington, DC: October 1987), table 21. </t>
    </r>
  </si>
  <si>
    <r>
      <t xml:space="preserve">1970-85: National Transportation Safety Board, </t>
    </r>
    <r>
      <rPr>
        <i/>
        <sz val="9"/>
        <rFont val="Arial"/>
        <family val="2"/>
      </rPr>
      <t>Annual Review of Aircraft Accident Data: General Aviation</t>
    </r>
    <r>
      <rPr>
        <sz val="9"/>
        <rFont val="Arial"/>
        <family val="2"/>
      </rPr>
      <t xml:space="preserve"> (Washington, DC: Annual issues).</t>
    </r>
  </si>
  <si>
    <t>Fatalities</t>
  </si>
  <si>
    <t xml:space="preserve">Seriously injured persons </t>
  </si>
  <si>
    <t>Total accidents</t>
  </si>
  <si>
    <t>TOTAL fatalities</t>
  </si>
  <si>
    <r>
      <t>Total accidents</t>
    </r>
    <r>
      <rPr>
        <vertAlign val="superscript"/>
        <sz val="11"/>
        <rFont val="Arial Narrow"/>
        <family val="2"/>
      </rPr>
      <t>b</t>
    </r>
    <r>
      <rPr>
        <sz val="11"/>
        <rFont val="Arial Narrow"/>
        <family val="2"/>
      </rPr>
      <t>, fatal</t>
    </r>
  </si>
  <si>
    <r>
      <t>Rates per 100,000 flight hours</t>
    </r>
    <r>
      <rPr>
        <b/>
        <vertAlign val="superscript"/>
        <sz val="11"/>
        <rFont val="Arial Narrow"/>
        <family val="2"/>
      </rPr>
      <t>c</t>
    </r>
  </si>
  <si>
    <t>Total accidents, fatal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</si>
  <si>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</si>
  <si>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</si>
  <si>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</si>
  <si>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</si>
  <si>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</si>
  <si>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</si>
  <si>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</si>
  <si>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</si>
  <si>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</si>
  <si>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</si>
  <si>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</si>
  <si>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</si>
  <si>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</si>
  <si>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</si>
  <si>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Table 2-14:  U.S. General Aviation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Safety Data</t>
    </r>
  </si>
  <si>
    <t>2002</t>
  </si>
  <si>
    <t>2003</t>
  </si>
  <si>
    <t>1985-2003: Ibid., Internet site www.ntsb.gov/aviation/Table10.htm as of Mar. 30, 2005.</t>
  </si>
  <si>
    <t>(P) 2004</t>
  </si>
  <si>
    <r>
      <t xml:space="preserve">a  </t>
    </r>
    <r>
      <rPr>
        <sz val="9"/>
        <rFont val="Arial"/>
        <family val="2"/>
      </rPr>
      <t>U.S. registered civil aircraft not operated under 14 CFR 121 or 14 CFR 135.  Accidents on foreign soil and in foreign waters are excluded.  Suicide, sabotage, and stolen/unauthorized cases included in accidents and fatalities but excluded from accident rates in this table are: 1985 (11 accidents, 6 fatal accidents); 1990 (4,1); 1991 (8,5); 1992 (2,1); 1993 (5,4); 1994 (3,2); 1995 (10,6); 1996 (4,0); 1997 (5,2); 1998 (6,4); 1999 (3,1); 2000 (7,7); 2001 (3,1); 2002 (6,5); 2003 (2,1); 2004 (3,0) .</t>
    </r>
  </si>
  <si>
    <t>1990-2004: Ibid., Analysis and Data Division, personal communications, Nov. 15, 2002, June 9, 2003, Apr. 23, 2004, and Apr. 4, 2005.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</si>
</sst>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0_)"/>
    <numFmt numFmtId="166" formatCode="&quot;(R)&quot;\ #,##0;&quot;(R) -&quot;#,##0;&quot;(R) &quot;\ 0"/>
    <numFmt numFmtId="167" formatCode="&quot;(R)&quot;\ #,##0.00;&quot;(R) -&quot;#,##0.00;&quot;(R) &quot;\ 0.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vertAlign val="superscript"/>
      <sz val="9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i/>
      <sz val="9"/>
      <name val="Arial"/>
      <family val="2"/>
    </font>
    <font>
      <vertAlign val="superscript"/>
      <sz val="11"/>
      <name val="Arial Narrow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5" fontId="6" fillId="0" borderId="1" applyNumberFormat="0" applyFill="0">
      <alignment horizontal="right"/>
      <protection/>
    </xf>
    <xf numFmtId="0" fontId="26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5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4" xfId="32" applyFont="1" applyFill="1" applyBorder="1" applyAlignment="1">
      <alignment horizontal="center"/>
      <protection/>
    </xf>
    <xf numFmtId="0" fontId="13" fillId="0" borderId="0" xfId="32" applyFont="1" applyFill="1" applyBorder="1">
      <alignment horizontal="left"/>
      <protection/>
    </xf>
    <xf numFmtId="3" fontId="13" fillId="0" borderId="0" xfId="32" applyNumberFormat="1" applyFont="1" applyFill="1" applyBorder="1" applyAlignment="1">
      <alignment horizontal="right"/>
      <protection/>
    </xf>
    <xf numFmtId="0" fontId="15" fillId="0" borderId="0" xfId="32" applyFont="1" applyFill="1" applyBorder="1">
      <alignment horizontal="left"/>
      <protection/>
    </xf>
    <xf numFmtId="2" fontId="15" fillId="0" borderId="0" xfId="32" applyNumberFormat="1" applyFont="1" applyFill="1" applyBorder="1" applyAlignment="1">
      <alignment horizontal="right"/>
      <protection/>
    </xf>
    <xf numFmtId="0" fontId="15" fillId="0" borderId="5" xfId="32" applyFont="1" applyFill="1" applyBorder="1">
      <alignment horizontal="left"/>
      <protection/>
    </xf>
    <xf numFmtId="2" fontId="15" fillId="0" borderId="5" xfId="32" applyNumberFormat="1" applyFont="1" applyFill="1" applyBorder="1" applyAlignment="1">
      <alignment horizontal="right"/>
      <protection/>
    </xf>
    <xf numFmtId="3" fontId="17" fillId="0" borderId="0" xfId="23" applyNumberFormat="1" applyFont="1" applyFill="1" applyBorder="1" applyAlignment="1">
      <alignment horizontal="left"/>
      <protection/>
    </xf>
    <xf numFmtId="2" fontId="18" fillId="0" borderId="0" xfId="32" applyNumberFormat="1" applyFont="1" applyFill="1" applyBorder="1" applyAlignment="1">
      <alignment horizontal="right"/>
      <protection/>
    </xf>
    <xf numFmtId="2" fontId="19" fillId="0" borderId="0" xfId="32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2" fillId="0" borderId="0" xfId="32" applyFont="1" applyFill="1" applyBorder="1" applyAlignment="1">
      <alignment horizontal="left"/>
      <protection/>
    </xf>
    <xf numFmtId="0" fontId="12" fillId="0" borderId="0" xfId="32" applyFont="1" applyFill="1" applyAlignment="1">
      <alignment horizontal="left"/>
      <protection/>
    </xf>
    <xf numFmtId="49" fontId="17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horizontal="left" vertical="center"/>
    </xf>
    <xf numFmtId="0" fontId="12" fillId="0" borderId="0" xfId="32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3" fontId="15" fillId="0" borderId="0" xfId="32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49" fontId="13" fillId="0" borderId="6" xfId="32" applyNumberFormat="1" applyFont="1" applyFill="1" applyBorder="1" applyAlignment="1">
      <alignment horizontal="center" vertical="top"/>
      <protection/>
    </xf>
    <xf numFmtId="49" fontId="13" fillId="0" borderId="6" xfId="32" applyNumberFormat="1" applyFont="1" applyFill="1" applyBorder="1" applyAlignment="1">
      <alignment horizontal="center"/>
      <protection/>
    </xf>
    <xf numFmtId="49" fontId="13" fillId="0" borderId="4" xfId="32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4" fontId="15" fillId="0" borderId="0" xfId="32" applyNumberFormat="1" applyFont="1" applyFill="1" applyBorder="1" applyAlignment="1">
      <alignment horizontal="right"/>
      <protection/>
    </xf>
    <xf numFmtId="4" fontId="15" fillId="0" borderId="5" xfId="32" applyNumberFormat="1" applyFont="1" applyFill="1" applyBorder="1" applyAlignment="1">
      <alignment horizontal="right"/>
      <protection/>
    </xf>
    <xf numFmtId="3" fontId="13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7" fillId="0" borderId="0" xfId="32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17" fillId="0" borderId="0" xfId="0" applyNumberFormat="1" applyFont="1" applyFill="1" applyAlignment="1">
      <alignment wrapText="1"/>
    </xf>
    <xf numFmtId="49" fontId="17" fillId="0" borderId="0" xfId="0" applyNumberFormat="1" applyFont="1" applyFill="1" applyAlignment="1">
      <alignment wrapText="1"/>
    </xf>
    <xf numFmtId="49" fontId="16" fillId="0" borderId="0" xfId="0" applyNumberFormat="1" applyFont="1" applyFill="1" applyAlignment="1">
      <alignment wrapText="1"/>
    </xf>
    <xf numFmtId="49" fontId="17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7" fillId="0" borderId="0" xfId="0" applyFont="1" applyFill="1" applyAlignment="1">
      <alignment wrapText="1"/>
    </xf>
    <xf numFmtId="3" fontId="16" fillId="0" borderId="7" xfId="23" applyNumberFormat="1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17" fillId="0" borderId="0" xfId="32" applyFont="1" applyFill="1" applyBorder="1" applyAlignment="1">
      <alignment wrapText="1"/>
      <protection/>
    </xf>
    <xf numFmtId="0" fontId="12" fillId="0" borderId="0" xfId="0" applyNumberFormat="1" applyFont="1" applyFill="1" applyAlignment="1">
      <alignment wrapText="1"/>
    </xf>
    <xf numFmtId="0" fontId="12" fillId="0" borderId="0" xfId="32" applyFont="1" applyFill="1" applyAlignment="1">
      <alignment wrapText="1"/>
      <protection/>
    </xf>
    <xf numFmtId="0" fontId="22" fillId="0" borderId="5" xfId="42" applyFont="1" applyFill="1" applyBorder="1" applyAlignment="1">
      <alignment wrapText="1"/>
      <protection/>
    </xf>
    <xf numFmtId="0" fontId="24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166" fontId="13" fillId="0" borderId="0" xfId="32" applyNumberFormat="1" applyFont="1" applyFill="1" applyBorder="1" applyAlignment="1">
      <alignment horizontal="right"/>
      <protection/>
    </xf>
    <xf numFmtId="166" fontId="13" fillId="0" borderId="0" xfId="0" applyNumberFormat="1" applyFont="1" applyFill="1" applyAlignment="1">
      <alignment horizontal="right"/>
    </xf>
    <xf numFmtId="166" fontId="15" fillId="0" borderId="0" xfId="32" applyNumberFormat="1" applyFont="1" applyFill="1" applyBorder="1" applyAlignment="1">
      <alignment horizontal="right"/>
      <protection/>
    </xf>
    <xf numFmtId="3" fontId="15" fillId="0" borderId="0" xfId="0" applyNumberFormat="1" applyFont="1" applyFill="1" applyAlignment="1">
      <alignment horizontal="right"/>
    </xf>
    <xf numFmtId="167" fontId="15" fillId="0" borderId="0" xfId="32" applyNumberFormat="1" applyFont="1" applyFill="1" applyBorder="1" applyAlignment="1">
      <alignment horizontal="right"/>
      <protection/>
    </xf>
    <xf numFmtId="167" fontId="15" fillId="0" borderId="5" xfId="32" applyNumberFormat="1" applyFont="1" applyFill="1" applyBorder="1" applyAlignment="1">
      <alignment horizontal="right"/>
      <protection/>
    </xf>
    <xf numFmtId="0" fontId="12" fillId="0" borderId="0" xfId="32" applyNumberFormat="1" applyFont="1" applyFill="1" applyBorder="1" applyAlignment="1">
      <alignment wrapText="1"/>
      <protection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Followed Hyperlink" xfId="22"/>
    <cellStyle name="Hed Side" xfId="23"/>
    <cellStyle name="Hed Side bold" xfId="24"/>
    <cellStyle name="Hed Side Regular" xfId="25"/>
    <cellStyle name="Hed Side_1-1A-Regular" xfId="26"/>
    <cellStyle name="Hed Top" xfId="27"/>
    <cellStyle name="Hyperlink" xfId="28"/>
    <cellStyle name="Percent" xfId="29"/>
    <cellStyle name="Source Hed" xfId="30"/>
    <cellStyle name="Source Superscript" xfId="31"/>
    <cellStyle name="Source Text" xfId="32"/>
    <cellStyle name="Superscript" xfId="33"/>
    <cellStyle name="Table Data" xfId="34"/>
    <cellStyle name="Table Head Top" xfId="35"/>
    <cellStyle name="Table Hed Side" xfId="36"/>
    <cellStyle name="Table Title" xfId="37"/>
    <cellStyle name="Title Text" xfId="38"/>
    <cellStyle name="Title Text 1" xfId="39"/>
    <cellStyle name="Title Text 2" xfId="40"/>
    <cellStyle name="Title-1" xfId="41"/>
    <cellStyle name="Title-2" xfId="42"/>
    <cellStyle name="Title-3" xfId="43"/>
    <cellStyle name="Wrap" xfId="44"/>
    <cellStyle name="Wrap Bold" xfId="45"/>
    <cellStyle name="Wrap Title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28.421875" style="1" customWidth="1"/>
    <col min="2" max="14" width="7.7109375" style="1" customWidth="1"/>
    <col min="15" max="15" width="8.00390625" style="1" customWidth="1"/>
    <col min="16" max="20" width="8.140625" style="1" customWidth="1"/>
    <col min="21" max="21" width="9.00390625" style="1" customWidth="1"/>
    <col min="22" max="255" width="8.7109375" style="1" customWidth="1"/>
    <col min="256" max="16384" width="9.140625" style="1" customWidth="1"/>
  </cols>
  <sheetData>
    <row r="1" spans="1:22" ht="15.75" thickBot="1">
      <c r="A1" s="49" t="s">
        <v>43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s="30" customFormat="1" ht="15.75">
      <c r="A2" s="4"/>
      <c r="B2" s="27" t="s">
        <v>4</v>
      </c>
      <c r="C2" s="27" t="s">
        <v>5</v>
      </c>
      <c r="D2" s="27" t="s">
        <v>6</v>
      </c>
      <c r="E2" s="28" t="s">
        <v>29</v>
      </c>
      <c r="F2" s="28" t="s">
        <v>30</v>
      </c>
      <c r="G2" s="28" t="s">
        <v>31</v>
      </c>
      <c r="H2" s="28" t="s">
        <v>32</v>
      </c>
      <c r="I2" s="28" t="s">
        <v>33</v>
      </c>
      <c r="J2" s="28" t="s">
        <v>34</v>
      </c>
      <c r="K2" s="28" t="s">
        <v>35</v>
      </c>
      <c r="L2" s="28" t="s">
        <v>36</v>
      </c>
      <c r="M2" s="28" t="s">
        <v>37</v>
      </c>
      <c r="N2" s="28" t="s">
        <v>38</v>
      </c>
      <c r="O2" s="28" t="s">
        <v>39</v>
      </c>
      <c r="P2" s="28" t="s">
        <v>40</v>
      </c>
      <c r="Q2" s="28" t="s">
        <v>41</v>
      </c>
      <c r="R2" s="28" t="s">
        <v>42</v>
      </c>
      <c r="S2" s="29" t="s">
        <v>13</v>
      </c>
      <c r="T2" s="28" t="s">
        <v>44</v>
      </c>
      <c r="U2" s="28" t="s">
        <v>45</v>
      </c>
      <c r="V2" s="28" t="s">
        <v>47</v>
      </c>
    </row>
    <row r="3" spans="1:22" s="2" customFormat="1" ht="13.5">
      <c r="A3" s="5" t="s">
        <v>25</v>
      </c>
      <c r="B3" s="6">
        <v>787</v>
      </c>
      <c r="C3" s="6">
        <v>1029</v>
      </c>
      <c r="D3" s="6">
        <v>1310</v>
      </c>
      <c r="E3" s="6">
        <v>1252</v>
      </c>
      <c r="F3" s="6">
        <v>1239</v>
      </c>
      <c r="G3" s="6">
        <v>956</v>
      </c>
      <c r="H3" s="6">
        <v>770</v>
      </c>
      <c r="I3" s="6">
        <v>800</v>
      </c>
      <c r="J3" s="6">
        <v>867</v>
      </c>
      <c r="K3" s="6">
        <v>744</v>
      </c>
      <c r="L3" s="6">
        <v>730</v>
      </c>
      <c r="M3" s="6">
        <v>735</v>
      </c>
      <c r="N3" s="6">
        <v>636</v>
      </c>
      <c r="O3" s="6">
        <v>631</v>
      </c>
      <c r="P3" s="52">
        <v>625</v>
      </c>
      <c r="Q3" s="6">
        <v>619</v>
      </c>
      <c r="R3" s="33">
        <v>596</v>
      </c>
      <c r="S3" s="33">
        <v>562</v>
      </c>
      <c r="T3" s="6">
        <v>581</v>
      </c>
      <c r="U3" s="52">
        <v>632</v>
      </c>
      <c r="V3" s="6">
        <v>556</v>
      </c>
    </row>
    <row r="4" spans="1:22" s="2" customFormat="1" ht="13.5">
      <c r="A4" s="5" t="s">
        <v>11</v>
      </c>
      <c r="B4" s="6" t="s">
        <v>0</v>
      </c>
      <c r="C4" s="6" t="s">
        <v>0</v>
      </c>
      <c r="D4" s="6" t="s">
        <v>1</v>
      </c>
      <c r="E4" s="6">
        <v>769</v>
      </c>
      <c r="F4" s="6">
        <v>681</v>
      </c>
      <c r="G4" s="6">
        <v>501</v>
      </c>
      <c r="H4" s="6">
        <v>409</v>
      </c>
      <c r="I4" s="6">
        <v>432</v>
      </c>
      <c r="J4" s="6">
        <v>408</v>
      </c>
      <c r="K4" s="6">
        <v>385</v>
      </c>
      <c r="L4" s="6">
        <v>415</v>
      </c>
      <c r="M4" s="6">
        <v>396</v>
      </c>
      <c r="N4" s="52">
        <v>366</v>
      </c>
      <c r="O4" s="6">
        <v>350</v>
      </c>
      <c r="P4" s="6">
        <v>327</v>
      </c>
      <c r="Q4" s="6">
        <v>322</v>
      </c>
      <c r="R4" s="53">
        <v>309</v>
      </c>
      <c r="S4" s="53">
        <v>321</v>
      </c>
      <c r="T4" s="52">
        <v>297</v>
      </c>
      <c r="U4" s="6">
        <v>322</v>
      </c>
      <c r="V4" s="6">
        <v>266</v>
      </c>
    </row>
    <row r="5" spans="1:22" s="2" customFormat="1" ht="15.75">
      <c r="A5" s="5" t="s">
        <v>12</v>
      </c>
      <c r="B5" s="6">
        <v>4793</v>
      </c>
      <c r="C5" s="6">
        <v>5196</v>
      </c>
      <c r="D5" s="6">
        <v>4712</v>
      </c>
      <c r="E5" s="6">
        <v>3995</v>
      </c>
      <c r="F5" s="6">
        <v>3590</v>
      </c>
      <c r="G5" s="6">
        <v>2739</v>
      </c>
      <c r="H5" s="6">
        <v>2242</v>
      </c>
      <c r="I5" s="6">
        <v>2197</v>
      </c>
      <c r="J5" s="6">
        <v>2111</v>
      </c>
      <c r="K5" s="6">
        <v>2064</v>
      </c>
      <c r="L5" s="6">
        <v>2022</v>
      </c>
      <c r="M5" s="6">
        <v>2056</v>
      </c>
      <c r="N5" s="6">
        <v>1908</v>
      </c>
      <c r="O5" s="52">
        <v>1844</v>
      </c>
      <c r="P5" s="52">
        <v>1905</v>
      </c>
      <c r="Q5" s="6">
        <v>1905</v>
      </c>
      <c r="R5" s="33">
        <v>1837</v>
      </c>
      <c r="S5" s="53">
        <v>1727</v>
      </c>
      <c r="T5" s="52">
        <v>1715</v>
      </c>
      <c r="U5" s="52">
        <v>1741</v>
      </c>
      <c r="V5" s="6">
        <v>1614</v>
      </c>
    </row>
    <row r="6" spans="1:22" ht="15.75">
      <c r="A6" s="7" t="s">
        <v>26</v>
      </c>
      <c r="B6" s="24">
        <v>429</v>
      </c>
      <c r="C6" s="24">
        <v>538</v>
      </c>
      <c r="D6" s="24">
        <v>641</v>
      </c>
      <c r="E6" s="24">
        <v>633</v>
      </c>
      <c r="F6" s="24">
        <v>618</v>
      </c>
      <c r="G6" s="24">
        <v>498</v>
      </c>
      <c r="H6" s="24">
        <v>444</v>
      </c>
      <c r="I6" s="24">
        <v>439</v>
      </c>
      <c r="J6" s="24">
        <v>451</v>
      </c>
      <c r="K6" s="24">
        <v>401</v>
      </c>
      <c r="L6" s="24">
        <v>404</v>
      </c>
      <c r="M6" s="24">
        <v>413</v>
      </c>
      <c r="N6" s="24">
        <v>361</v>
      </c>
      <c r="O6" s="24">
        <v>350</v>
      </c>
      <c r="P6" s="54">
        <v>365</v>
      </c>
      <c r="Q6" s="24">
        <v>340</v>
      </c>
      <c r="R6" s="55">
        <v>345</v>
      </c>
      <c r="S6" s="25">
        <v>325</v>
      </c>
      <c r="T6" s="24">
        <v>345</v>
      </c>
      <c r="U6" s="54">
        <v>352</v>
      </c>
      <c r="V6" s="24">
        <v>312</v>
      </c>
    </row>
    <row r="7" spans="1:22" s="2" customFormat="1" ht="13.5">
      <c r="A7" s="5" t="s">
        <v>2</v>
      </c>
      <c r="B7" s="6">
        <v>13121</v>
      </c>
      <c r="C7" s="6">
        <v>16733</v>
      </c>
      <c r="D7" s="6">
        <v>26030</v>
      </c>
      <c r="E7" s="6">
        <v>28799</v>
      </c>
      <c r="F7" s="6">
        <v>36402</v>
      </c>
      <c r="G7" s="6">
        <v>28322</v>
      </c>
      <c r="H7" s="6">
        <v>28510</v>
      </c>
      <c r="I7" s="6">
        <v>27678</v>
      </c>
      <c r="J7" s="6">
        <v>24780</v>
      </c>
      <c r="K7" s="6">
        <v>22796</v>
      </c>
      <c r="L7" s="6">
        <v>22235</v>
      </c>
      <c r="M7" s="6">
        <v>24906</v>
      </c>
      <c r="N7" s="6">
        <v>24881</v>
      </c>
      <c r="O7" s="6">
        <v>25591</v>
      </c>
      <c r="P7" s="6">
        <v>25518</v>
      </c>
      <c r="Q7" s="6">
        <v>29246</v>
      </c>
      <c r="R7" s="33">
        <v>27838</v>
      </c>
      <c r="S7" s="33">
        <v>25431</v>
      </c>
      <c r="T7" s="6">
        <v>25545</v>
      </c>
      <c r="U7" s="52">
        <v>25705</v>
      </c>
      <c r="V7" s="6">
        <v>25900</v>
      </c>
    </row>
    <row r="8" spans="1:22" ht="15.75">
      <c r="A8" s="5" t="s">
        <v>27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6"/>
      <c r="T8" s="24"/>
      <c r="U8" s="24"/>
      <c r="V8" s="24"/>
    </row>
    <row r="9" spans="1:22" ht="13.5">
      <c r="A9" s="7" t="s">
        <v>22</v>
      </c>
      <c r="B9" s="8">
        <f aca="true" t="shared" si="0" ref="B9:G9">(B3/B7)*100</f>
        <v>5.99801844371618</v>
      </c>
      <c r="C9" s="8">
        <f t="shared" si="0"/>
        <v>6.149524890934082</v>
      </c>
      <c r="D9" s="8">
        <f t="shared" si="0"/>
        <v>5.032654629273915</v>
      </c>
      <c r="E9" s="8">
        <f t="shared" si="0"/>
        <v>4.347373172679607</v>
      </c>
      <c r="F9" s="8">
        <f t="shared" si="0"/>
        <v>3.403659139607714</v>
      </c>
      <c r="G9" s="8">
        <f t="shared" si="0"/>
        <v>3.3754678341925004</v>
      </c>
      <c r="H9" s="8">
        <f aca="true" t="shared" si="1" ref="H9:Q9">(H3/H7)*100</f>
        <v>2.70080673447913</v>
      </c>
      <c r="I9" s="8">
        <f t="shared" si="1"/>
        <v>2.890382253052966</v>
      </c>
      <c r="J9" s="8">
        <f t="shared" si="1"/>
        <v>3.4987893462469737</v>
      </c>
      <c r="K9" s="8">
        <f t="shared" si="1"/>
        <v>3.263730479031409</v>
      </c>
      <c r="L9" s="8">
        <f t="shared" si="1"/>
        <v>3.2831122104789743</v>
      </c>
      <c r="M9" s="8">
        <f t="shared" si="1"/>
        <v>2.951096121416526</v>
      </c>
      <c r="N9" s="8">
        <f t="shared" si="1"/>
        <v>2.5561673566174994</v>
      </c>
      <c r="O9" s="8">
        <f t="shared" si="1"/>
        <v>2.465710601383299</v>
      </c>
      <c r="P9" s="56">
        <f t="shared" si="1"/>
        <v>2.4492515087389295</v>
      </c>
      <c r="Q9" s="31">
        <f t="shared" si="1"/>
        <v>2.116528756069206</v>
      </c>
      <c r="R9" s="31">
        <f>(R3/R7)*100</f>
        <v>2.140958402184065</v>
      </c>
      <c r="S9" s="31">
        <f>(S3/S7)*100</f>
        <v>2.2099013015610867</v>
      </c>
      <c r="T9" s="31">
        <f>(T3/T7)*100</f>
        <v>2.2744176942650225</v>
      </c>
      <c r="U9" s="56">
        <f>(U3/U7)*100</f>
        <v>2.458665629255009</v>
      </c>
      <c r="V9" s="8">
        <f>(V3/V7)*100</f>
        <v>2.1467181467181464</v>
      </c>
    </row>
    <row r="10" spans="1:22" ht="13.5">
      <c r="A10" s="7" t="s">
        <v>23</v>
      </c>
      <c r="B10" s="8" t="s">
        <v>0</v>
      </c>
      <c r="C10" s="8" t="s">
        <v>0</v>
      </c>
      <c r="D10" s="8">
        <f>(D4/D7)*100</f>
        <v>2.7468305800998847</v>
      </c>
      <c r="E10" s="8">
        <f>(E4/E7)*100</f>
        <v>2.670231605264072</v>
      </c>
      <c r="F10" s="8">
        <f>(F4/F7)*100</f>
        <v>1.8707763309708259</v>
      </c>
      <c r="G10" s="8">
        <f>(G4/G7)*100</f>
        <v>1.7689428712661535</v>
      </c>
      <c r="H10" s="8">
        <f>(H4/H7)*100</f>
        <v>1.4345843563661873</v>
      </c>
      <c r="I10" s="8">
        <f aca="true" t="shared" si="2" ref="I10:Q10">(I4/I7)*100</f>
        <v>1.5608064166486018</v>
      </c>
      <c r="J10" s="8">
        <f t="shared" si="2"/>
        <v>1.6464891041162228</v>
      </c>
      <c r="K10" s="8">
        <f t="shared" si="2"/>
        <v>1.6888927882084577</v>
      </c>
      <c r="L10" s="8">
        <f t="shared" si="2"/>
        <v>1.8664268045873622</v>
      </c>
      <c r="M10" s="8">
        <f t="shared" si="2"/>
        <v>1.5899783184774752</v>
      </c>
      <c r="N10" s="56">
        <f t="shared" si="2"/>
        <v>1.4710019693742213</v>
      </c>
      <c r="O10" s="8">
        <f t="shared" si="2"/>
        <v>1.3676683208940643</v>
      </c>
      <c r="P10" s="8">
        <f t="shared" si="2"/>
        <v>1.281448389372208</v>
      </c>
      <c r="Q10" s="31">
        <f t="shared" si="2"/>
        <v>1.1010052656773577</v>
      </c>
      <c r="R10" s="56">
        <v>1.1135857461024499</v>
      </c>
      <c r="S10" s="56">
        <v>1.26617120836774</v>
      </c>
      <c r="T10" s="56">
        <f>(T4/T7)*100</f>
        <v>1.1626541397533763</v>
      </c>
      <c r="U10" s="31">
        <f>(U4/U7)*100</f>
        <v>1.2526745769305583</v>
      </c>
      <c r="V10" s="8">
        <f>(V4/V7)*100</f>
        <v>1.027027027027027</v>
      </c>
    </row>
    <row r="11" spans="1:22" ht="13.5">
      <c r="A11" s="7" t="s">
        <v>24</v>
      </c>
      <c r="B11" s="8">
        <f aca="true" t="shared" si="3" ref="B11:T11">B5/B7*100</f>
        <v>36.52922795518634</v>
      </c>
      <c r="C11" s="8">
        <f t="shared" si="3"/>
        <v>31.05241140261758</v>
      </c>
      <c r="D11" s="8">
        <f t="shared" si="3"/>
        <v>18.1021897810219</v>
      </c>
      <c r="E11" s="8">
        <f t="shared" si="3"/>
        <v>13.872009444772388</v>
      </c>
      <c r="F11" s="8">
        <f t="shared" si="3"/>
        <v>9.862095489258833</v>
      </c>
      <c r="G11" s="31">
        <f t="shared" si="3"/>
        <v>9.670927194407176</v>
      </c>
      <c r="H11" s="31">
        <f t="shared" si="3"/>
        <v>7.863907400911961</v>
      </c>
      <c r="I11" s="31">
        <f t="shared" si="3"/>
        <v>7.937712262446708</v>
      </c>
      <c r="J11" s="31">
        <f t="shared" si="3"/>
        <v>8.518966908797418</v>
      </c>
      <c r="K11" s="31">
        <f t="shared" si="3"/>
        <v>9.054220038603264</v>
      </c>
      <c r="L11" s="31">
        <f t="shared" si="3"/>
        <v>9.093771081628065</v>
      </c>
      <c r="M11" s="31">
        <f t="shared" si="3"/>
        <v>8.255038946438608</v>
      </c>
      <c r="N11" s="31">
        <f t="shared" si="3"/>
        <v>7.668502069852498</v>
      </c>
      <c r="O11" s="56">
        <f t="shared" si="3"/>
        <v>7.205658239224727</v>
      </c>
      <c r="P11" s="56">
        <f t="shared" si="3"/>
        <v>7.465318598636257</v>
      </c>
      <c r="Q11" s="31">
        <f t="shared" si="3"/>
        <v>6.513711276755796</v>
      </c>
      <c r="R11" s="31">
        <f t="shared" si="3"/>
        <v>6.598893598678066</v>
      </c>
      <c r="S11" s="56">
        <f t="shared" si="3"/>
        <v>6.790924462270458</v>
      </c>
      <c r="T11" s="56">
        <f t="shared" si="3"/>
        <v>6.713642591505186</v>
      </c>
      <c r="U11" s="56">
        <f>U5/U7*100</f>
        <v>6.773001361602801</v>
      </c>
      <c r="V11" s="8">
        <f>V5/V7*100</f>
        <v>6.231660231660232</v>
      </c>
    </row>
    <row r="12" spans="1:22" ht="14.25" thickBot="1">
      <c r="A12" s="9" t="s">
        <v>28</v>
      </c>
      <c r="B12" s="10">
        <f aca="true" t="shared" si="4" ref="B12:T12">B6/B7*100</f>
        <v>3.269567868302721</v>
      </c>
      <c r="C12" s="10">
        <f t="shared" si="4"/>
        <v>3.215203490109365</v>
      </c>
      <c r="D12" s="10">
        <f t="shared" si="4"/>
        <v>2.4625432193622743</v>
      </c>
      <c r="E12" s="10">
        <f t="shared" si="4"/>
        <v>2.197992985867565</v>
      </c>
      <c r="F12" s="8">
        <f t="shared" si="4"/>
        <v>1.6977089170924675</v>
      </c>
      <c r="G12" s="31">
        <f t="shared" si="4"/>
        <v>1.7583503989831228</v>
      </c>
      <c r="H12" s="32">
        <f t="shared" si="4"/>
        <v>1.5573482988425114</v>
      </c>
      <c r="I12" s="32">
        <f t="shared" si="4"/>
        <v>1.5860972613628153</v>
      </c>
      <c r="J12" s="10">
        <f t="shared" si="4"/>
        <v>1.8200161420500405</v>
      </c>
      <c r="K12" s="32">
        <f t="shared" si="4"/>
        <v>1.7590805404456924</v>
      </c>
      <c r="L12" s="32">
        <f t="shared" si="4"/>
        <v>1.8169552507308298</v>
      </c>
      <c r="M12" s="32">
        <f t="shared" si="4"/>
        <v>1.6582349634626194</v>
      </c>
      <c r="N12" s="10">
        <f t="shared" si="4"/>
        <v>1.4509063140549012</v>
      </c>
      <c r="O12" s="32">
        <f t="shared" si="4"/>
        <v>1.3676683208940643</v>
      </c>
      <c r="P12" s="57">
        <f t="shared" si="4"/>
        <v>1.4303628811035347</v>
      </c>
      <c r="Q12" s="32">
        <f t="shared" si="4"/>
        <v>1.1625521438829243</v>
      </c>
      <c r="R12" s="32">
        <f t="shared" si="4"/>
        <v>1.2393131690495007</v>
      </c>
      <c r="S12" s="32">
        <f t="shared" si="4"/>
        <v>1.277967834532657</v>
      </c>
      <c r="T12" s="32">
        <f t="shared" si="4"/>
        <v>1.3505578391074575</v>
      </c>
      <c r="U12" s="57">
        <f>U6/U7*100</f>
        <v>1.3693833884458277</v>
      </c>
      <c r="V12" s="10">
        <f>V6/V7*100</f>
        <v>1.2046332046332047</v>
      </c>
    </row>
    <row r="13" spans="1:22" ht="16.5" customHeight="1">
      <c r="A13" s="44" t="s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11"/>
      <c r="M13" s="11"/>
      <c r="N13" s="11"/>
      <c r="O13" s="11"/>
      <c r="P13" s="11"/>
      <c r="Q13" s="12"/>
      <c r="R13" s="8"/>
      <c r="T13" s="11"/>
      <c r="U13" s="11"/>
      <c r="V13" s="11"/>
    </row>
    <row r="14" spans="1:20" ht="12.75" customHeight="1">
      <c r="A14" s="4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13"/>
      <c r="M14" s="13"/>
      <c r="N14" s="13"/>
      <c r="O14" s="13"/>
      <c r="P14" s="12"/>
      <c r="Q14" s="12"/>
      <c r="R14" s="8"/>
      <c r="T14" s="13"/>
    </row>
    <row r="15" spans="1:17" ht="51" customHeight="1">
      <c r="A15" s="58" t="s">
        <v>48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18"/>
      <c r="N15" s="18"/>
      <c r="O15" s="18"/>
      <c r="P15" s="18"/>
      <c r="Q15" s="14"/>
    </row>
    <row r="16" spans="1:17" ht="25.5" customHeight="1">
      <c r="A16" s="47" t="s">
        <v>10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"/>
      <c r="N16" s="3"/>
      <c r="O16" s="3"/>
      <c r="P16" s="3"/>
      <c r="Q16" s="14"/>
    </row>
    <row r="17" spans="1:17" ht="13.5" customHeight="1">
      <c r="A17" s="48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5"/>
      <c r="N17" s="15"/>
      <c r="O17" s="15"/>
      <c r="P17" s="15"/>
      <c r="Q17" s="3"/>
    </row>
    <row r="18" spans="1:17" ht="12.75" customHeight="1">
      <c r="A18" s="48" t="s">
        <v>9</v>
      </c>
      <c r="B18" s="48"/>
      <c r="C18" s="48"/>
      <c r="D18" s="48"/>
      <c r="E18" s="48"/>
      <c r="F18" s="48"/>
      <c r="G18" s="48"/>
      <c r="H18" s="48"/>
      <c r="I18" s="37"/>
      <c r="J18" s="37"/>
      <c r="K18" s="37"/>
      <c r="L18" s="37"/>
      <c r="M18" s="19"/>
      <c r="N18" s="19"/>
      <c r="O18" s="19"/>
      <c r="P18" s="19"/>
      <c r="Q18" s="15"/>
    </row>
    <row r="19" spans="1:17" ht="12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9"/>
      <c r="N19" s="19"/>
      <c r="O19" s="19"/>
      <c r="P19" s="19"/>
      <c r="Q19" s="15"/>
    </row>
    <row r="20" spans="1:17" ht="13.5" customHeight="1">
      <c r="A20" s="34" t="s">
        <v>17</v>
      </c>
      <c r="B20" s="35"/>
      <c r="C20" s="35"/>
      <c r="D20" s="35"/>
      <c r="E20" s="35"/>
      <c r="F20" s="35"/>
      <c r="G20" s="35"/>
      <c r="H20" s="35"/>
      <c r="I20" s="37"/>
      <c r="J20" s="37"/>
      <c r="K20" s="37"/>
      <c r="L20" s="37"/>
      <c r="M20" s="19"/>
      <c r="N20" s="19"/>
      <c r="O20" s="19"/>
      <c r="P20" s="19"/>
      <c r="Q20" s="19"/>
    </row>
    <row r="21" spans="1:17" ht="12.75" customHeight="1">
      <c r="A21" s="36" t="s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15"/>
      <c r="N21" s="15"/>
      <c r="O21" s="15"/>
      <c r="P21" s="15"/>
      <c r="Q21" s="14"/>
    </row>
    <row r="22" spans="1:17" ht="13.5" customHeight="1">
      <c r="A22" s="43"/>
      <c r="B22" s="43"/>
      <c r="C22" s="43"/>
      <c r="D22" s="43"/>
      <c r="E22" s="43"/>
      <c r="F22" s="43"/>
      <c r="G22" s="43"/>
      <c r="H22" s="43"/>
      <c r="I22" s="37"/>
      <c r="J22" s="37"/>
      <c r="K22" s="37"/>
      <c r="L22" s="37"/>
      <c r="M22" s="15"/>
      <c r="N22" s="15"/>
      <c r="O22" s="15"/>
      <c r="P22" s="15"/>
      <c r="Q22" s="14"/>
    </row>
    <row r="23" spans="1:17" ht="12.75">
      <c r="A23" s="34" t="s">
        <v>18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15"/>
      <c r="N23" s="15"/>
      <c r="O23" s="15"/>
      <c r="P23" s="15"/>
      <c r="Q23" s="14"/>
    </row>
    <row r="24" spans="1:17" ht="12.75">
      <c r="A24" s="34" t="s">
        <v>14</v>
      </c>
      <c r="B24" s="34"/>
      <c r="C24" s="34"/>
      <c r="D24" s="34"/>
      <c r="E24" s="34"/>
      <c r="F24" s="34"/>
      <c r="G24" s="34"/>
      <c r="H24" s="34"/>
      <c r="I24" s="37"/>
      <c r="J24" s="37"/>
      <c r="K24" s="37"/>
      <c r="L24" s="37"/>
      <c r="M24" s="16"/>
      <c r="N24" s="16"/>
      <c r="O24" s="16"/>
      <c r="P24" s="16"/>
      <c r="Q24" s="14"/>
    </row>
    <row r="25" spans="1:17" ht="25.5" customHeight="1">
      <c r="A25" s="38" t="s">
        <v>19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6"/>
      <c r="N25" s="16"/>
      <c r="O25" s="16"/>
      <c r="P25" s="16"/>
      <c r="Q25" s="14"/>
    </row>
    <row r="26" spans="1:17" s="2" customFormat="1" ht="25.5" customHeight="1">
      <c r="A26" s="39" t="s">
        <v>20</v>
      </c>
      <c r="B26" s="39"/>
      <c r="C26" s="39"/>
      <c r="D26" s="39"/>
      <c r="E26" s="39"/>
      <c r="F26" s="39"/>
      <c r="G26" s="39"/>
      <c r="H26" s="39"/>
      <c r="I26" s="37"/>
      <c r="J26" s="37"/>
      <c r="K26" s="37"/>
      <c r="L26" s="37"/>
      <c r="M26" s="20"/>
      <c r="N26" s="20"/>
      <c r="O26" s="20"/>
      <c r="P26" s="20"/>
      <c r="Q26" s="17"/>
    </row>
    <row r="27" spans="1:256" ht="12.75" customHeight="1">
      <c r="A27" s="39" t="s">
        <v>46</v>
      </c>
      <c r="B27" s="39"/>
      <c r="C27" s="39"/>
      <c r="D27" s="39"/>
      <c r="E27" s="39"/>
      <c r="F27" s="39"/>
      <c r="G27" s="39"/>
      <c r="H27" s="39"/>
      <c r="I27" s="39"/>
      <c r="J27" s="37"/>
      <c r="K27" s="37"/>
      <c r="L27" s="37"/>
      <c r="M27" s="23"/>
      <c r="N27" s="23"/>
      <c r="O27" s="23"/>
      <c r="P27" s="23"/>
      <c r="Q27" s="41"/>
      <c r="R27" s="42"/>
      <c r="S27" s="42"/>
      <c r="T27" s="42"/>
      <c r="U27" s="42"/>
      <c r="V27" s="42"/>
      <c r="W27" s="42"/>
      <c r="X27" s="42"/>
      <c r="Y27" s="41"/>
      <c r="Z27" s="42"/>
      <c r="AA27" s="42"/>
      <c r="AB27" s="42"/>
      <c r="AC27" s="42"/>
      <c r="AD27" s="42"/>
      <c r="AE27" s="42"/>
      <c r="AF27" s="42"/>
      <c r="AG27" s="41"/>
      <c r="AH27" s="42"/>
      <c r="AI27" s="42"/>
      <c r="AJ27" s="42"/>
      <c r="AK27" s="42"/>
      <c r="AL27" s="42"/>
      <c r="AM27" s="42"/>
      <c r="AN27" s="42"/>
      <c r="AO27" s="41"/>
      <c r="AP27" s="42"/>
      <c r="AQ27" s="42"/>
      <c r="AR27" s="42"/>
      <c r="AS27" s="42"/>
      <c r="AT27" s="42"/>
      <c r="AU27" s="42"/>
      <c r="AV27" s="42"/>
      <c r="AW27" s="41"/>
      <c r="AX27" s="42"/>
      <c r="AY27" s="42"/>
      <c r="AZ27" s="42"/>
      <c r="BA27" s="42"/>
      <c r="BB27" s="42"/>
      <c r="BC27" s="42"/>
      <c r="BD27" s="42"/>
      <c r="BE27" s="41"/>
      <c r="BF27" s="42"/>
      <c r="BG27" s="42"/>
      <c r="BH27" s="42"/>
      <c r="BI27" s="42"/>
      <c r="BJ27" s="42"/>
      <c r="BK27" s="42"/>
      <c r="BL27" s="42"/>
      <c r="BM27" s="41"/>
      <c r="BN27" s="42"/>
      <c r="BO27" s="42"/>
      <c r="BP27" s="42"/>
      <c r="BQ27" s="42"/>
      <c r="BR27" s="42"/>
      <c r="BS27" s="42"/>
      <c r="BT27" s="42"/>
      <c r="BU27" s="41"/>
      <c r="BV27" s="42"/>
      <c r="BW27" s="42"/>
      <c r="BX27" s="42"/>
      <c r="BY27" s="42"/>
      <c r="BZ27" s="42"/>
      <c r="CA27" s="42"/>
      <c r="CB27" s="42"/>
      <c r="CC27" s="41"/>
      <c r="CD27" s="42"/>
      <c r="CE27" s="42"/>
      <c r="CF27" s="42"/>
      <c r="CG27" s="42"/>
      <c r="CH27" s="42"/>
      <c r="CI27" s="42"/>
      <c r="CJ27" s="42"/>
      <c r="CK27" s="41"/>
      <c r="CL27" s="42"/>
      <c r="CM27" s="42"/>
      <c r="CN27" s="42"/>
      <c r="CO27" s="42"/>
      <c r="CP27" s="42"/>
      <c r="CQ27" s="42"/>
      <c r="CR27" s="42"/>
      <c r="CS27" s="41"/>
      <c r="CT27" s="42"/>
      <c r="CU27" s="42"/>
      <c r="CV27" s="42"/>
      <c r="CW27" s="42"/>
      <c r="CX27" s="42"/>
      <c r="CY27" s="42"/>
      <c r="CZ27" s="42"/>
      <c r="DA27" s="41"/>
      <c r="DB27" s="42"/>
      <c r="DC27" s="42"/>
      <c r="DD27" s="42"/>
      <c r="DE27" s="42"/>
      <c r="DF27" s="42"/>
      <c r="DG27" s="42"/>
      <c r="DH27" s="42"/>
      <c r="DI27" s="41"/>
      <c r="DJ27" s="42"/>
      <c r="DK27" s="42"/>
      <c r="DL27" s="42"/>
      <c r="DM27" s="42"/>
      <c r="DN27" s="42"/>
      <c r="DO27" s="42"/>
      <c r="DP27" s="42"/>
      <c r="DQ27" s="41"/>
      <c r="DR27" s="42"/>
      <c r="DS27" s="42"/>
      <c r="DT27" s="42"/>
      <c r="DU27" s="42"/>
      <c r="DV27" s="42"/>
      <c r="DW27" s="42"/>
      <c r="DX27" s="42"/>
      <c r="DY27" s="41"/>
      <c r="DZ27" s="42"/>
      <c r="EA27" s="42"/>
      <c r="EB27" s="42"/>
      <c r="EC27" s="42"/>
      <c r="ED27" s="42"/>
      <c r="EE27" s="42"/>
      <c r="EF27" s="42"/>
      <c r="EG27" s="41"/>
      <c r="EH27" s="42"/>
      <c r="EI27" s="42"/>
      <c r="EJ27" s="42"/>
      <c r="EK27" s="42"/>
      <c r="EL27" s="42"/>
      <c r="EM27" s="42"/>
      <c r="EN27" s="42"/>
      <c r="EO27" s="41"/>
      <c r="EP27" s="42"/>
      <c r="EQ27" s="42"/>
      <c r="ER27" s="42"/>
      <c r="ES27" s="42"/>
      <c r="ET27" s="42"/>
      <c r="EU27" s="42"/>
      <c r="EV27" s="42"/>
      <c r="EW27" s="41"/>
      <c r="EX27" s="42"/>
      <c r="EY27" s="42"/>
      <c r="EZ27" s="42"/>
      <c r="FA27" s="42"/>
      <c r="FB27" s="42"/>
      <c r="FC27" s="42"/>
      <c r="FD27" s="42"/>
      <c r="FE27" s="41"/>
      <c r="FF27" s="42"/>
      <c r="FG27" s="42"/>
      <c r="FH27" s="42"/>
      <c r="FI27" s="42"/>
      <c r="FJ27" s="42"/>
      <c r="FK27" s="42"/>
      <c r="FL27" s="42"/>
      <c r="FM27" s="41"/>
      <c r="FN27" s="42"/>
      <c r="FO27" s="42"/>
      <c r="FP27" s="42"/>
      <c r="FQ27" s="42"/>
      <c r="FR27" s="42"/>
      <c r="FS27" s="42"/>
      <c r="FT27" s="42"/>
      <c r="FU27" s="41"/>
      <c r="FV27" s="42"/>
      <c r="FW27" s="42"/>
      <c r="FX27" s="42"/>
      <c r="FY27" s="42"/>
      <c r="FZ27" s="42"/>
      <c r="GA27" s="42"/>
      <c r="GB27" s="42"/>
      <c r="GC27" s="41"/>
      <c r="GD27" s="42"/>
      <c r="GE27" s="42"/>
      <c r="GF27" s="42"/>
      <c r="GG27" s="42"/>
      <c r="GH27" s="42"/>
      <c r="GI27" s="42"/>
      <c r="GJ27" s="42"/>
      <c r="GK27" s="41"/>
      <c r="GL27" s="42"/>
      <c r="GM27" s="42"/>
      <c r="GN27" s="42"/>
      <c r="GO27" s="42"/>
      <c r="GP27" s="42"/>
      <c r="GQ27" s="42"/>
      <c r="GR27" s="42"/>
      <c r="GS27" s="41"/>
      <c r="GT27" s="42"/>
      <c r="GU27" s="42"/>
      <c r="GV27" s="42"/>
      <c r="GW27" s="42"/>
      <c r="GX27" s="42"/>
      <c r="GY27" s="42"/>
      <c r="GZ27" s="42"/>
      <c r="HA27" s="41"/>
      <c r="HB27" s="42"/>
      <c r="HC27" s="42"/>
      <c r="HD27" s="42"/>
      <c r="HE27" s="42"/>
      <c r="HF27" s="42"/>
      <c r="HG27" s="42"/>
      <c r="HH27" s="42"/>
      <c r="HI27" s="41"/>
      <c r="HJ27" s="42"/>
      <c r="HK27" s="42"/>
      <c r="HL27" s="42"/>
      <c r="HM27" s="42"/>
      <c r="HN27" s="42"/>
      <c r="HO27" s="42"/>
      <c r="HP27" s="42"/>
      <c r="HQ27" s="41"/>
      <c r="HR27" s="42"/>
      <c r="HS27" s="42"/>
      <c r="HT27" s="42"/>
      <c r="HU27" s="42"/>
      <c r="HV27" s="42"/>
      <c r="HW27" s="42"/>
      <c r="HX27" s="42"/>
      <c r="HY27" s="41"/>
      <c r="HZ27" s="42"/>
      <c r="IA27" s="42"/>
      <c r="IB27" s="42"/>
      <c r="IC27" s="42"/>
      <c r="ID27" s="42"/>
      <c r="IE27" s="42"/>
      <c r="IF27" s="42"/>
      <c r="IG27" s="41"/>
      <c r="IH27" s="42"/>
      <c r="II27" s="42"/>
      <c r="IJ27" s="42"/>
      <c r="IK27" s="42"/>
      <c r="IL27" s="42"/>
      <c r="IM27" s="42"/>
      <c r="IN27" s="42"/>
      <c r="IO27" s="41"/>
      <c r="IP27" s="42"/>
      <c r="IQ27" s="42"/>
      <c r="IR27" s="42"/>
      <c r="IS27" s="42"/>
      <c r="IT27" s="42"/>
      <c r="IU27" s="42"/>
      <c r="IV27" s="42"/>
    </row>
    <row r="28" spans="1:17" ht="12.75">
      <c r="A28" s="34" t="s">
        <v>15</v>
      </c>
      <c r="B28" s="34"/>
      <c r="C28" s="34"/>
      <c r="D28" s="34"/>
      <c r="E28" s="34"/>
      <c r="F28" s="34"/>
      <c r="G28" s="34"/>
      <c r="H28" s="34"/>
      <c r="I28" s="37"/>
      <c r="J28" s="37"/>
      <c r="K28" s="37"/>
      <c r="L28" s="37"/>
      <c r="M28" s="20"/>
      <c r="N28" s="20"/>
      <c r="O28" s="20"/>
      <c r="P28" s="20"/>
      <c r="Q28" s="14"/>
    </row>
    <row r="29" spans="1:17" ht="25.5" customHeight="1">
      <c r="A29" s="38" t="s">
        <v>19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16"/>
      <c r="N29" s="16"/>
      <c r="O29" s="16"/>
      <c r="P29" s="16"/>
      <c r="Q29" s="14"/>
    </row>
    <row r="30" spans="1:17" s="2" customFormat="1" ht="25.5" customHeight="1">
      <c r="A30" s="39" t="s">
        <v>20</v>
      </c>
      <c r="B30" s="39"/>
      <c r="C30" s="39"/>
      <c r="D30" s="39"/>
      <c r="E30" s="39"/>
      <c r="F30" s="39"/>
      <c r="G30" s="39"/>
      <c r="H30" s="39"/>
      <c r="I30" s="37"/>
      <c r="J30" s="37"/>
      <c r="K30" s="37"/>
      <c r="L30" s="37"/>
      <c r="M30" s="20"/>
      <c r="N30" s="20"/>
      <c r="O30" s="20"/>
      <c r="P30" s="20"/>
      <c r="Q30" s="17"/>
    </row>
    <row r="31" spans="1:17" ht="12.75" customHeight="1">
      <c r="A31" s="39" t="s">
        <v>46</v>
      </c>
      <c r="B31" s="39"/>
      <c r="C31" s="39"/>
      <c r="D31" s="39"/>
      <c r="E31" s="39"/>
      <c r="F31" s="39"/>
      <c r="G31" s="39"/>
      <c r="H31" s="39"/>
      <c r="I31" s="39"/>
      <c r="J31" s="37"/>
      <c r="K31" s="37"/>
      <c r="L31" s="37"/>
      <c r="M31" s="20"/>
      <c r="N31" s="20"/>
      <c r="O31" s="20"/>
      <c r="P31" s="20"/>
      <c r="Q31" s="14"/>
    </row>
    <row r="32" spans="1:17" ht="12.75">
      <c r="A32" s="40" t="s">
        <v>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20"/>
      <c r="N32" s="20"/>
      <c r="O32" s="20"/>
      <c r="P32" s="20"/>
      <c r="Q32" s="14"/>
    </row>
    <row r="33" spans="1:17" ht="14.25" customHeight="1">
      <c r="A33" s="39" t="s">
        <v>21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20"/>
      <c r="N33" s="20"/>
      <c r="O33" s="20"/>
      <c r="P33" s="20"/>
      <c r="Q33" s="14"/>
    </row>
    <row r="34" spans="1:17" ht="12.75" customHeight="1">
      <c r="A34" s="39" t="s">
        <v>49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21"/>
      <c r="N34" s="21"/>
      <c r="O34" s="21"/>
      <c r="P34" s="21"/>
      <c r="Q34" s="20"/>
    </row>
    <row r="35" spans="1:17" s="2" customFormat="1" ht="12.75">
      <c r="A35" s="1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7"/>
    </row>
    <row r="36" spans="2:17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4"/>
    </row>
    <row r="37" spans="2:17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20"/>
    </row>
    <row r="38" ht="12.75">
      <c r="Q38" s="14"/>
    </row>
  </sheetData>
  <mergeCells count="52">
    <mergeCell ref="A1:V1"/>
    <mergeCell ref="A22:L22"/>
    <mergeCell ref="A23:L23"/>
    <mergeCell ref="A24:L24"/>
    <mergeCell ref="A13:K13"/>
    <mergeCell ref="A14:K14"/>
    <mergeCell ref="A15:L15"/>
    <mergeCell ref="A16:L16"/>
    <mergeCell ref="A17:L17"/>
    <mergeCell ref="A18:L18"/>
    <mergeCell ref="Q27:X27"/>
    <mergeCell ref="A28:L28"/>
    <mergeCell ref="A29:L29"/>
    <mergeCell ref="A30:L30"/>
    <mergeCell ref="Y27:AF27"/>
    <mergeCell ref="AG27:AN27"/>
    <mergeCell ref="AO27:AV27"/>
    <mergeCell ref="AW27:BD27"/>
    <mergeCell ref="BE27:BL27"/>
    <mergeCell ref="BM27:BT27"/>
    <mergeCell ref="BU27:CB27"/>
    <mergeCell ref="CC27:CJ27"/>
    <mergeCell ref="CK27:CR27"/>
    <mergeCell ref="CS27:CZ27"/>
    <mergeCell ref="DA27:DH27"/>
    <mergeCell ref="DI27:DP27"/>
    <mergeCell ref="DQ27:DX27"/>
    <mergeCell ref="DY27:EF27"/>
    <mergeCell ref="EG27:EN27"/>
    <mergeCell ref="EO27:EV27"/>
    <mergeCell ref="EW27:FD27"/>
    <mergeCell ref="FE27:FL27"/>
    <mergeCell ref="FM27:FT27"/>
    <mergeCell ref="FU27:GB27"/>
    <mergeCell ref="GC27:GJ27"/>
    <mergeCell ref="GK27:GR27"/>
    <mergeCell ref="GS27:GZ27"/>
    <mergeCell ref="HA27:HH27"/>
    <mergeCell ref="IO27:IV27"/>
    <mergeCell ref="HI27:HP27"/>
    <mergeCell ref="HQ27:HX27"/>
    <mergeCell ref="HY27:IF27"/>
    <mergeCell ref="IG27:IN27"/>
    <mergeCell ref="A20:L20"/>
    <mergeCell ref="A21:L21"/>
    <mergeCell ref="A25:L25"/>
    <mergeCell ref="A34:L34"/>
    <mergeCell ref="A26:L26"/>
    <mergeCell ref="A27:L27"/>
    <mergeCell ref="A31:L31"/>
    <mergeCell ref="A32:L32"/>
    <mergeCell ref="A33:L33"/>
  </mergeCells>
  <printOptions/>
  <pageMargins left="0.5" right="0.5" top="0.5" bottom="0.5" header="0.25" footer="0.25"/>
  <pageSetup firstPageNumber="18" useFirstPageNumber="1" fitToHeight="1" fitToWidth="1" horizontalDpi="300" verticalDpi="3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2005-04-14T12:54:57Z</cp:lastPrinted>
  <dcterms:created xsi:type="dcterms:W3CDTF">1999-04-08T17:21:24Z</dcterms:created>
  <dcterms:modified xsi:type="dcterms:W3CDTF">2005-06-28T18:28:19Z</dcterms:modified>
  <cp:category/>
  <cp:version/>
  <cp:contentType/>
  <cp:contentStatus/>
</cp:coreProperties>
</file>