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revised" sheetId="1" r:id="rId1"/>
  </sheets>
  <definedNames/>
  <calcPr fullCalcOnLoad="1"/>
</workbook>
</file>

<file path=xl/sharedStrings.xml><?xml version="1.0" encoding="utf-8"?>
<sst xmlns="http://schemas.openxmlformats.org/spreadsheetml/2006/main" count="43" uniqueCount="43">
  <si>
    <t>1970</t>
  </si>
  <si>
    <t>1975</t>
  </si>
  <si>
    <t>1985</t>
  </si>
  <si>
    <t>1986</t>
  </si>
  <si>
    <t>1987</t>
  </si>
  <si>
    <t>1988</t>
  </si>
  <si>
    <t>1989</t>
  </si>
  <si>
    <t>1999</t>
  </si>
  <si>
    <t>2000</t>
  </si>
  <si>
    <t>On-road vehicles</t>
  </si>
  <si>
    <t>Off-road</t>
  </si>
  <si>
    <t>Fuel combustion</t>
  </si>
  <si>
    <t>Waste disposal and recycling</t>
  </si>
  <si>
    <r>
      <t xml:space="preserve">a  </t>
    </r>
    <r>
      <rPr>
        <sz val="9"/>
        <rFont val="Arial"/>
        <family val="2"/>
      </rPr>
      <t>Other off-road comprises nonroad gasoline- and diesel-powered recreational, airport service and railway maintenance vehicles, and recreational marine vessels.</t>
    </r>
  </si>
  <si>
    <r>
      <t xml:space="preserve">b  </t>
    </r>
    <r>
      <rPr>
        <sz val="9"/>
        <rFont val="Arial"/>
        <family val="2"/>
      </rPr>
      <t>Industrial processes comprises chemical and allied product manufacturing, metals processing, petroleum and related industries, and other industrial processes; and solvent utilization, storage, and transport.</t>
    </r>
  </si>
  <si>
    <r>
      <t xml:space="preserve">c  </t>
    </r>
    <r>
      <rPr>
        <sz val="9"/>
        <rFont val="Arial"/>
        <family val="2"/>
      </rPr>
      <t>Miscellaneous comprises nonroad gasoline- and diesel-powered construction, industrial, lawn and garden, farm, light-commercial, logging vehicles, and other nonroad sources; geogenic sources, catastrophic and accidental releases, health services, cooling towers, nontransportation-related fugitive dust, agriculture and forestry, structural fires, agriculture fires, slash/prescribed burning, forest wildfires,  and other combustion sources that could not be accurately allocated to specific source categories.</t>
    </r>
  </si>
  <si>
    <t>Numbers may not add to totals due to rounding.</t>
  </si>
  <si>
    <t>Total all sources</t>
  </si>
  <si>
    <t>Transportation, total</t>
  </si>
  <si>
    <t>Nontransportation, total</t>
  </si>
  <si>
    <t>1980</t>
  </si>
  <si>
    <t>1990</t>
  </si>
  <si>
    <t>1991</t>
  </si>
  <si>
    <t>1992</t>
  </si>
  <si>
    <t>1993</t>
  </si>
  <si>
    <t>1994</t>
  </si>
  <si>
    <t>1995</t>
  </si>
  <si>
    <t>1996</t>
  </si>
  <si>
    <t>1997</t>
  </si>
  <si>
    <t>1998</t>
  </si>
  <si>
    <t>Aircraft</t>
  </si>
  <si>
    <t>Railroads</t>
  </si>
  <si>
    <t>Marine vessels</t>
  </si>
  <si>
    <r>
      <t>Other off-road</t>
    </r>
    <r>
      <rPr>
        <vertAlign val="superscript"/>
        <sz val="11"/>
        <rFont val="Arial Narrow"/>
        <family val="2"/>
      </rPr>
      <t>a</t>
    </r>
  </si>
  <si>
    <r>
      <t>Industrial processes</t>
    </r>
    <r>
      <rPr>
        <vertAlign val="superscript"/>
        <sz val="11"/>
        <rFont val="Arial Narrow"/>
        <family val="2"/>
      </rPr>
      <t>b</t>
    </r>
  </si>
  <si>
    <r>
      <t>Miscellaneous</t>
    </r>
    <r>
      <rPr>
        <vertAlign val="superscript"/>
        <sz val="11"/>
        <rFont val="Arial Narrow"/>
        <family val="2"/>
      </rPr>
      <t>c</t>
    </r>
  </si>
  <si>
    <t>NOTES</t>
  </si>
  <si>
    <t>2001</t>
  </si>
  <si>
    <r>
      <t xml:space="preserve">1970-2001: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</si>
  <si>
    <t>SOURCE</t>
  </si>
  <si>
    <r>
      <t>Table 4-42:  Estimated National Emissions of Volatile Organic Compounds</t>
    </r>
    <r>
      <rPr>
        <b/>
        <vertAlign val="superscript"/>
        <sz val="12"/>
        <rFont val="Arial"/>
        <family val="2"/>
      </rPr>
      <t>R</t>
    </r>
    <r>
      <rPr>
        <b/>
        <sz val="12"/>
        <rFont val="Arial"/>
        <family val="2"/>
      </rPr>
      <t xml:space="preserve"> (Million short tons)</t>
    </r>
    <r>
      <rPr>
        <b/>
        <sz val="14"/>
        <rFont val="Arial"/>
        <family val="2"/>
      </rPr>
      <t xml:space="preserve"> </t>
    </r>
  </si>
  <si>
    <r>
      <t>KEY:</t>
    </r>
    <r>
      <rPr>
        <sz val="9"/>
        <rFont val="Arial"/>
        <family val="2"/>
      </rPr>
      <t xml:space="preserve">  R = revised.</t>
    </r>
  </si>
  <si>
    <t>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</si>
</sst>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2"/>
      <name val="Arial"/>
      <family val="2"/>
    </font>
    <font>
      <b/>
      <sz val="14"/>
      <name val="Helv"/>
      <family val="0"/>
    </font>
    <font>
      <b/>
      <sz val="14"/>
      <name val="Arial"/>
      <family val="2"/>
    </font>
    <font>
      <b/>
      <sz val="11"/>
      <name val="Arial Narrow"/>
      <family val="2"/>
    </font>
    <font>
      <sz val="8"/>
      <name val="Helv"/>
      <family val="0"/>
    </font>
    <font>
      <sz val="12"/>
      <name val="Arial"/>
      <family val="2"/>
    </font>
    <font>
      <sz val="11"/>
      <name val="Arial Narrow"/>
      <family val="2"/>
    </font>
    <font>
      <vertAlign val="superscript"/>
      <sz val="11"/>
      <name val="Arial Narrow"/>
      <family val="2"/>
    </font>
    <font>
      <b/>
      <sz val="10"/>
      <name val="Arial"/>
      <family val="2"/>
    </font>
    <font>
      <b/>
      <sz val="9"/>
      <name val="Arial"/>
      <family val="2"/>
    </font>
    <font>
      <sz val="9"/>
      <name val="Arial"/>
      <family val="2"/>
    </font>
    <font>
      <b/>
      <vertAlign val="superscript"/>
      <sz val="10"/>
      <name val="Arial"/>
      <family val="2"/>
    </font>
    <font>
      <vertAlign val="superscript"/>
      <sz val="9"/>
      <name val="Arial"/>
      <family val="2"/>
    </font>
    <font>
      <vertAlign val="superscript"/>
      <sz val="12"/>
      <name val="Helv"/>
      <family val="0"/>
    </font>
    <font>
      <vertAlign val="superscript"/>
      <sz val="10"/>
      <name val="Arial"/>
      <family val="2"/>
    </font>
    <font>
      <sz val="8"/>
      <name val="Arial"/>
      <family val="2"/>
    </font>
    <font>
      <i/>
      <sz val="9"/>
      <name val="Arial"/>
      <family val="2"/>
    </font>
    <font>
      <b/>
      <vertAlign val="superscript"/>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lignment horizontal="right"/>
      <protection/>
    </xf>
    <xf numFmtId="0" fontId="5" fillId="0" borderId="0">
      <alignment horizontal="left"/>
      <protection/>
    </xf>
    <xf numFmtId="0" fontId="2" fillId="0" borderId="0">
      <alignment horizontal="left" vertical="top"/>
      <protection/>
    </xf>
  </cellStyleXfs>
  <cellXfs count="60">
    <xf numFmtId="0" fontId="0" fillId="0" borderId="0" xfId="0" applyAlignment="1">
      <alignment/>
    </xf>
    <xf numFmtId="0" fontId="1" fillId="0" borderId="1" xfId="22" applyFont="1" applyFill="1" applyBorder="1">
      <alignment horizontal="left" vertical="top"/>
      <protection/>
    </xf>
    <xf numFmtId="0" fontId="0" fillId="0" borderId="1" xfId="0" applyFont="1" applyFill="1" applyBorder="1" applyAlignment="1">
      <alignment/>
    </xf>
    <xf numFmtId="0" fontId="0" fillId="0" borderId="0" xfId="0" applyFont="1" applyFill="1" applyAlignment="1">
      <alignment/>
    </xf>
    <xf numFmtId="0" fontId="4" fillId="0" borderId="2" xfId="21" applyFont="1" applyFill="1" applyBorder="1" applyAlignment="1">
      <alignment horizontal="left"/>
      <protection/>
    </xf>
    <xf numFmtId="0" fontId="4" fillId="0" borderId="0" xfId="21" applyFont="1" applyFill="1" applyBorder="1" applyAlignment="1">
      <alignment horizontal="left"/>
      <protection/>
    </xf>
    <xf numFmtId="0" fontId="7" fillId="0" borderId="0" xfId="21" applyFont="1" applyFill="1" applyBorder="1" applyAlignment="1">
      <alignment horizontal="left"/>
      <protection/>
    </xf>
    <xf numFmtId="0" fontId="9" fillId="0" borderId="0" xfId="0" applyFont="1" applyFill="1" applyAlignment="1">
      <alignment/>
    </xf>
    <xf numFmtId="0" fontId="10" fillId="0" borderId="0" xfId="21" applyFont="1" applyFill="1" applyAlignment="1">
      <alignment horizontal="left"/>
      <protection/>
    </xf>
    <xf numFmtId="2" fontId="9" fillId="0" borderId="0" xfId="21" applyNumberFormat="1" applyFont="1" applyFill="1" applyBorder="1" applyAlignment="1">
      <alignment horizontal="right"/>
      <protection/>
    </xf>
    <xf numFmtId="2" fontId="12" fillId="0" borderId="0" xfId="21" applyNumberFormat="1" applyFont="1" applyFill="1" applyBorder="1" applyAlignment="1">
      <alignment horizontal="right"/>
      <protection/>
    </xf>
    <xf numFmtId="2" fontId="12" fillId="0" borderId="0" xfId="0" applyNumberFormat="1" applyFont="1" applyFill="1" applyAlignment="1">
      <alignment horizontal="right"/>
    </xf>
    <xf numFmtId="2" fontId="9" fillId="0" borderId="0" xfId="0" applyNumberFormat="1"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15" fillId="0" borderId="0" xfId="20" applyFont="1" applyFill="1" applyBorder="1" applyAlignment="1">
      <alignment horizontal="left"/>
      <protection/>
    </xf>
    <xf numFmtId="0" fontId="15" fillId="0" borderId="0" xfId="20" applyFont="1" applyFill="1" applyAlignment="1">
      <alignment horizontal="left"/>
      <protection/>
    </xf>
    <xf numFmtId="0" fontId="16" fillId="0" borderId="0" xfId="20" applyFont="1" applyFill="1" applyAlignment="1">
      <alignment horizontal="left"/>
      <protection/>
    </xf>
    <xf numFmtId="0" fontId="16" fillId="0" borderId="0" xfId="21" applyFont="1" applyFill="1" applyAlignment="1">
      <alignment horizontal="left"/>
      <protection/>
    </xf>
    <xf numFmtId="0" fontId="0" fillId="0" borderId="0" xfId="0" applyFont="1" applyFill="1" applyAlignment="1">
      <alignment horizontal="left"/>
    </xf>
    <xf numFmtId="0" fontId="11" fillId="0" borderId="0" xfId="0" applyFont="1" applyFill="1" applyAlignment="1">
      <alignment horizontal="left"/>
    </xf>
    <xf numFmtId="49" fontId="16" fillId="0" borderId="0" xfId="0" applyNumberFormat="1" applyFont="1" applyFill="1" applyAlignment="1">
      <alignment horizontal="left"/>
    </xf>
    <xf numFmtId="49" fontId="16" fillId="0" borderId="0" xfId="0" applyNumberFormat="1" applyFont="1" applyFill="1" applyAlignment="1">
      <alignment/>
    </xf>
    <xf numFmtId="2" fontId="4" fillId="0" borderId="2" xfId="21" applyNumberFormat="1" applyFont="1" applyFill="1" applyBorder="1" applyAlignment="1">
      <alignment horizontal="right"/>
      <protection/>
    </xf>
    <xf numFmtId="2" fontId="4" fillId="0" borderId="0"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0" fontId="7" fillId="0" borderId="0" xfId="21" applyFont="1" applyFill="1" applyBorder="1" applyAlignment="1">
      <alignment horizontal="left" vertical="top"/>
      <protection/>
    </xf>
    <xf numFmtId="2" fontId="7" fillId="0" borderId="0" xfId="0" applyNumberFormat="1" applyFont="1" applyFill="1" applyAlignment="1">
      <alignment/>
    </xf>
    <xf numFmtId="2" fontId="7" fillId="0" borderId="0" xfId="0" applyNumberFormat="1" applyFont="1" applyFill="1" applyAlignment="1">
      <alignment horizontal="right"/>
    </xf>
    <xf numFmtId="0" fontId="13" fillId="0" borderId="0" xfId="21" applyNumberFormat="1" applyFont="1" applyFill="1" applyAlignment="1">
      <alignment horizontal="left" wrapText="1"/>
      <protection/>
    </xf>
    <xf numFmtId="0" fontId="0" fillId="0" borderId="0" xfId="0" applyFont="1" applyFill="1" applyAlignment="1">
      <alignment/>
    </xf>
    <xf numFmtId="0" fontId="4" fillId="0" borderId="3" xfId="21" applyNumberFormat="1" applyFont="1" applyFill="1" applyBorder="1" applyAlignment="1">
      <alignment horizontal="center"/>
      <protection/>
    </xf>
    <xf numFmtId="49" fontId="4" fillId="0" borderId="3" xfId="21" applyNumberFormat="1" applyFont="1" applyFill="1" applyBorder="1" applyAlignment="1">
      <alignment horizontal="center" vertical="center"/>
      <protection/>
    </xf>
    <xf numFmtId="0" fontId="6" fillId="0" borderId="0" xfId="0" applyFont="1" applyFill="1" applyAlignment="1">
      <alignment horizontal="center"/>
    </xf>
    <xf numFmtId="0" fontId="7" fillId="0" borderId="0" xfId="21" applyFont="1" applyFill="1" applyBorder="1" applyAlignment="1">
      <alignment horizontal="left" indent="1"/>
      <protection/>
    </xf>
    <xf numFmtId="0" fontId="7" fillId="0" borderId="0" xfId="21" applyFont="1" applyFill="1" applyBorder="1" applyAlignment="1">
      <alignment horizontal="left" vertical="top" indent="1"/>
      <protection/>
    </xf>
    <xf numFmtId="0" fontId="7" fillId="0" borderId="0" xfId="0" applyFont="1" applyFill="1" applyAlignment="1">
      <alignment/>
    </xf>
    <xf numFmtId="2" fontId="7" fillId="0" borderId="0" xfId="0" applyNumberFormat="1" applyFont="1" applyFill="1" applyAlignment="1">
      <alignment/>
    </xf>
    <xf numFmtId="0" fontId="7" fillId="0" borderId="0" xfId="0" applyFont="1" applyFill="1" applyBorder="1" applyAlignment="1">
      <alignment/>
    </xf>
    <xf numFmtId="2" fontId="4" fillId="0" borderId="0" xfId="0" applyNumberFormat="1" applyFont="1" applyFill="1" applyBorder="1" applyAlignment="1">
      <alignment/>
    </xf>
    <xf numFmtId="0" fontId="4" fillId="0" borderId="0" xfId="0" applyFont="1" applyFill="1" applyBorder="1" applyAlignment="1">
      <alignment/>
    </xf>
    <xf numFmtId="0" fontId="7" fillId="0" borderId="1" xfId="21" applyFont="1" applyFill="1" applyBorder="1" applyAlignment="1">
      <alignment horizontal="left" vertical="top"/>
      <protection/>
    </xf>
    <xf numFmtId="2" fontId="7" fillId="0" borderId="1" xfId="21" applyNumberFormat="1" applyFont="1" applyFill="1" applyBorder="1" applyAlignment="1">
      <alignment horizontal="right"/>
      <protection/>
    </xf>
    <xf numFmtId="2" fontId="7" fillId="0" borderId="1" xfId="0" applyNumberFormat="1" applyFont="1" applyFill="1" applyBorder="1" applyAlignment="1">
      <alignment horizontal="right"/>
    </xf>
    <xf numFmtId="0" fontId="13" fillId="0" borderId="0" xfId="20" applyFont="1" applyFill="1" applyBorder="1" applyAlignment="1">
      <alignment horizontal="left" wrapText="1"/>
      <protection/>
    </xf>
    <xf numFmtId="0" fontId="0" fillId="0" borderId="0" xfId="0" applyFont="1" applyFill="1" applyAlignment="1">
      <alignment horizontal="left" wrapText="1"/>
    </xf>
    <xf numFmtId="0" fontId="13" fillId="0" borderId="0" xfId="20" applyNumberFormat="1" applyFont="1" applyFill="1" applyAlignment="1">
      <alignment horizontal="left" wrapText="1"/>
      <protection/>
    </xf>
    <xf numFmtId="0" fontId="13" fillId="0" borderId="0" xfId="21" applyNumberFormat="1" applyFont="1" applyFill="1" applyAlignment="1">
      <alignment horizontal="left" wrapText="1"/>
      <protection/>
    </xf>
    <xf numFmtId="0" fontId="11" fillId="0" borderId="0" xfId="21" applyNumberFormat="1" applyFont="1" applyFill="1" applyAlignment="1">
      <alignment horizontal="left" wrapText="1"/>
      <protection/>
    </xf>
    <xf numFmtId="0" fontId="10" fillId="0" borderId="0" xfId="21" applyNumberFormat="1" applyFont="1" applyFill="1" applyAlignment="1">
      <alignment horizontal="left" wrapText="1"/>
      <protection/>
    </xf>
    <xf numFmtId="0" fontId="11" fillId="0" borderId="0" xfId="0" applyNumberFormat="1" applyFont="1" applyFill="1" applyAlignment="1">
      <alignment horizontal="left" wrapText="1"/>
    </xf>
    <xf numFmtId="49" fontId="11" fillId="0" borderId="0" xfId="0" applyNumberFormat="1" applyFont="1" applyFill="1" applyAlignment="1">
      <alignment horizontal="left" wrapText="1"/>
    </xf>
    <xf numFmtId="0" fontId="10" fillId="0" borderId="0" xfId="21" applyFont="1" applyFill="1" applyAlignment="1">
      <alignment horizontal="left"/>
      <protection/>
    </xf>
    <xf numFmtId="0" fontId="11" fillId="0" borderId="0" xfId="21" applyFont="1" applyFill="1" applyAlignment="1">
      <alignment horizontal="left"/>
      <protection/>
    </xf>
    <xf numFmtId="0" fontId="0" fillId="0" borderId="0" xfId="0" applyFont="1" applyFill="1" applyAlignment="1">
      <alignment horizontal="left"/>
    </xf>
    <xf numFmtId="0" fontId="10" fillId="0" borderId="0" xfId="0" applyNumberFormat="1" applyFont="1" applyFill="1" applyAlignment="1">
      <alignment horizontal="left" wrapText="1"/>
    </xf>
    <xf numFmtId="2" fontId="7" fillId="0" borderId="0" xfId="0" applyNumberFormat="1" applyFont="1" applyFill="1" applyBorder="1" applyAlignment="1">
      <alignment horizontal="right"/>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left"/>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3"/>
  <sheetViews>
    <sheetView tabSelected="1" workbookViewId="0" topLeftCell="A1">
      <selection activeCell="G4" sqref="G4"/>
    </sheetView>
  </sheetViews>
  <sheetFormatPr defaultColWidth="9.140625" defaultRowHeight="12.75"/>
  <cols>
    <col min="1" max="1" width="27.421875" style="3" customWidth="1"/>
    <col min="2" max="21" width="8.7109375" style="3" customWidth="1"/>
    <col min="22" max="16384" width="9.140625" style="3" customWidth="1"/>
  </cols>
  <sheetData>
    <row r="1" spans="1:21" ht="18" thickBot="1">
      <c r="A1" s="1" t="s">
        <v>40</v>
      </c>
      <c r="B1" s="2"/>
      <c r="C1" s="2"/>
      <c r="D1" s="2"/>
      <c r="E1" s="2"/>
      <c r="F1" s="2"/>
      <c r="G1" s="2"/>
      <c r="H1" s="2"/>
      <c r="I1" s="2"/>
      <c r="J1" s="2"/>
      <c r="K1" s="2"/>
      <c r="L1" s="2"/>
      <c r="M1" s="2"/>
      <c r="N1" s="2"/>
      <c r="O1" s="2"/>
      <c r="P1" s="2"/>
      <c r="Q1" s="2"/>
      <c r="R1" s="2"/>
      <c r="S1" s="2"/>
      <c r="T1" s="2"/>
      <c r="U1" s="2"/>
    </row>
    <row r="2" spans="1:21" s="33" customFormat="1" ht="15">
      <c r="A2" s="31"/>
      <c r="B2" s="32" t="s">
        <v>0</v>
      </c>
      <c r="C2" s="32" t="s">
        <v>1</v>
      </c>
      <c r="D2" s="32" t="s">
        <v>20</v>
      </c>
      <c r="E2" s="32" t="s">
        <v>2</v>
      </c>
      <c r="F2" s="32" t="s">
        <v>3</v>
      </c>
      <c r="G2" s="32" t="s">
        <v>4</v>
      </c>
      <c r="H2" s="32" t="s">
        <v>5</v>
      </c>
      <c r="I2" s="32" t="s">
        <v>6</v>
      </c>
      <c r="J2" s="32" t="s">
        <v>21</v>
      </c>
      <c r="K2" s="32" t="s">
        <v>22</v>
      </c>
      <c r="L2" s="32" t="s">
        <v>23</v>
      </c>
      <c r="M2" s="32" t="s">
        <v>24</v>
      </c>
      <c r="N2" s="32" t="s">
        <v>25</v>
      </c>
      <c r="O2" s="32" t="s">
        <v>26</v>
      </c>
      <c r="P2" s="32" t="s">
        <v>27</v>
      </c>
      <c r="Q2" s="32" t="s">
        <v>28</v>
      </c>
      <c r="R2" s="32" t="s">
        <v>29</v>
      </c>
      <c r="S2" s="32" t="s">
        <v>7</v>
      </c>
      <c r="T2" s="32" t="s">
        <v>8</v>
      </c>
      <c r="U2" s="32" t="s">
        <v>37</v>
      </c>
    </row>
    <row r="3" spans="1:21" s="36" customFormat="1" ht="13.5">
      <c r="A3" s="4" t="s">
        <v>17</v>
      </c>
      <c r="B3" s="23">
        <f>B4+B11</f>
        <v>34.65915816780738</v>
      </c>
      <c r="C3" s="23">
        <f aca="true" t="shared" si="0" ref="C3:U3">C4+C11</f>
        <v>30.76491468766106</v>
      </c>
      <c r="D3" s="23">
        <f t="shared" si="0"/>
        <v>31.106031820724212</v>
      </c>
      <c r="E3" s="23">
        <f t="shared" si="0"/>
        <v>27.403501812833657</v>
      </c>
      <c r="F3" s="23">
        <f t="shared" si="0"/>
        <v>26.794579240137544</v>
      </c>
      <c r="G3" s="23">
        <f t="shared" si="0"/>
        <v>26.74220610855868</v>
      </c>
      <c r="H3" s="23">
        <f t="shared" si="0"/>
        <v>26.973702071718424</v>
      </c>
      <c r="I3" s="23">
        <f t="shared" si="0"/>
        <v>25.559187420565344</v>
      </c>
      <c r="J3" s="23">
        <f t="shared" si="0"/>
        <v>24.11612961456332</v>
      </c>
      <c r="K3" s="23">
        <f t="shared" si="0"/>
        <v>23.57720517349159</v>
      </c>
      <c r="L3" s="23">
        <f t="shared" si="0"/>
        <v>23.06619744051188</v>
      </c>
      <c r="M3" s="23">
        <f t="shared" si="0"/>
        <v>22.730410885469183</v>
      </c>
      <c r="N3" s="23">
        <f t="shared" si="0"/>
        <v>22.569024959335458</v>
      </c>
      <c r="O3" s="23">
        <f t="shared" si="0"/>
        <v>22.041285483857735</v>
      </c>
      <c r="P3" s="23">
        <f t="shared" si="0"/>
        <v>20.870343109384027</v>
      </c>
      <c r="Q3" s="23">
        <f t="shared" si="0"/>
        <v>19.533540831279304</v>
      </c>
      <c r="R3" s="23">
        <f t="shared" si="0"/>
        <v>18.78277835028144</v>
      </c>
      <c r="S3" s="23">
        <f t="shared" si="0"/>
        <v>19.37671706760447</v>
      </c>
      <c r="T3" s="23">
        <f t="shared" si="0"/>
        <v>19.70408547644475</v>
      </c>
      <c r="U3" s="23">
        <f t="shared" si="0"/>
        <v>17.962943458272683</v>
      </c>
    </row>
    <row r="4" spans="1:21" s="36" customFormat="1" ht="13.5">
      <c r="A4" s="5" t="s">
        <v>18</v>
      </c>
      <c r="B4" s="24">
        <f>B5+B6</f>
        <v>17.808246583814757</v>
      </c>
      <c r="C4" s="24">
        <f aca="true" t="shared" si="1" ref="C4:U4">C5+C6</f>
        <v>16.39244690340717</v>
      </c>
      <c r="D4" s="24">
        <f t="shared" si="1"/>
        <v>14.942002698567816</v>
      </c>
      <c r="E4" s="24">
        <f t="shared" si="1"/>
        <v>13.468166209517998</v>
      </c>
      <c r="F4" s="24">
        <f t="shared" si="1"/>
        <v>13.169383753305716</v>
      </c>
      <c r="G4" s="24">
        <f t="shared" si="1"/>
        <v>12.865824188638564</v>
      </c>
      <c r="H4" s="24">
        <f t="shared" si="1"/>
        <v>12.095332587354207</v>
      </c>
      <c r="I4" s="24">
        <f t="shared" si="1"/>
        <v>11.320063879584959</v>
      </c>
      <c r="J4" s="24">
        <f t="shared" si="1"/>
        <v>10.544795170266733</v>
      </c>
      <c r="K4" s="24">
        <f t="shared" si="1"/>
        <v>10.046223386456761</v>
      </c>
      <c r="L4" s="24">
        <f t="shared" si="1"/>
        <v>9.547651520238787</v>
      </c>
      <c r="M4" s="24">
        <f t="shared" si="1"/>
        <v>9.049079818557821</v>
      </c>
      <c r="N4" s="24">
        <f t="shared" si="1"/>
        <v>8.550507870085857</v>
      </c>
      <c r="O4" s="24">
        <f t="shared" si="1"/>
        <v>8.05193608626989</v>
      </c>
      <c r="P4" s="24">
        <f t="shared" si="1"/>
        <v>7.553364220057919</v>
      </c>
      <c r="Q4" s="24">
        <f t="shared" si="1"/>
        <v>7.325849161686316</v>
      </c>
      <c r="R4" s="24">
        <f t="shared" si="1"/>
        <v>7.212151305374615</v>
      </c>
      <c r="S4" s="24">
        <f t="shared" si="1"/>
        <v>7.06935474760447</v>
      </c>
      <c r="T4" s="24">
        <f t="shared" si="1"/>
        <v>6.68010679644471</v>
      </c>
      <c r="U4" s="24">
        <f t="shared" si="1"/>
        <v>6.224999687465765</v>
      </c>
    </row>
    <row r="5" spans="1:21" s="36" customFormat="1" ht="13.5">
      <c r="A5" s="6" t="s">
        <v>9</v>
      </c>
      <c r="B5" s="25">
        <v>16.910429004388217</v>
      </c>
      <c r="C5" s="25">
        <v>15.39203675799433</v>
      </c>
      <c r="D5" s="25">
        <v>13.869261959333</v>
      </c>
      <c r="E5" s="25">
        <v>12.354000107434</v>
      </c>
      <c r="F5" s="25">
        <v>12.050947737251999</v>
      </c>
      <c r="G5" s="25">
        <v>11.747895366649</v>
      </c>
      <c r="H5" s="25">
        <v>10.961270105358</v>
      </c>
      <c r="I5" s="25">
        <v>10.174644845615997</v>
      </c>
      <c r="J5" s="25">
        <v>9.388019584324999</v>
      </c>
      <c r="K5" s="25">
        <v>8.860145265262002</v>
      </c>
      <c r="L5" s="25">
        <v>8.332270863791</v>
      </c>
      <c r="M5" s="25">
        <v>7.804396626857001</v>
      </c>
      <c r="N5" s="25">
        <v>7.2765221431319995</v>
      </c>
      <c r="O5" s="25">
        <v>6.748647824063</v>
      </c>
      <c r="P5" s="25">
        <v>6.2207734225980005</v>
      </c>
      <c r="Q5" s="25">
        <v>5.985402709882001</v>
      </c>
      <c r="R5" s="25">
        <v>5.859223523998</v>
      </c>
      <c r="S5" s="25">
        <v>5.6123418169059995</v>
      </c>
      <c r="T5" s="28">
        <v>5.3253952872629995</v>
      </c>
      <c r="U5" s="28">
        <v>4.873536851806999</v>
      </c>
    </row>
    <row r="6" spans="1:21" s="36" customFormat="1" ht="13.5">
      <c r="A6" s="6" t="s">
        <v>10</v>
      </c>
      <c r="B6" s="37">
        <f>SUM(B7:B10)</f>
        <v>0.8978175794265414</v>
      </c>
      <c r="C6" s="37">
        <f aca="true" t="shared" si="2" ref="C6:U6">SUM(C7:C10)</f>
        <v>1.0004101454128387</v>
      </c>
      <c r="D6" s="37">
        <f t="shared" si="2"/>
        <v>1.0727407392348143</v>
      </c>
      <c r="E6" s="37">
        <f t="shared" si="2"/>
        <v>1.1141661020839975</v>
      </c>
      <c r="F6" s="37">
        <f t="shared" si="2"/>
        <v>1.1184360160537175</v>
      </c>
      <c r="G6" s="37">
        <f t="shared" si="2"/>
        <v>1.1179288219895638</v>
      </c>
      <c r="H6" s="37">
        <f t="shared" si="2"/>
        <v>1.1340624819962062</v>
      </c>
      <c r="I6" s="37">
        <f t="shared" si="2"/>
        <v>1.1454190339689618</v>
      </c>
      <c r="J6" s="37">
        <f t="shared" si="2"/>
        <v>1.1567755859417335</v>
      </c>
      <c r="K6" s="37">
        <f t="shared" si="2"/>
        <v>1.1860781211947597</v>
      </c>
      <c r="L6" s="37">
        <f t="shared" si="2"/>
        <v>1.2153806564477865</v>
      </c>
      <c r="M6" s="37">
        <f t="shared" si="2"/>
        <v>1.2446831917008203</v>
      </c>
      <c r="N6" s="37">
        <f t="shared" si="2"/>
        <v>1.273985726953858</v>
      </c>
      <c r="O6" s="37">
        <f t="shared" si="2"/>
        <v>1.3032882622068893</v>
      </c>
      <c r="P6" s="37">
        <f t="shared" si="2"/>
        <v>1.332590797459918</v>
      </c>
      <c r="Q6" s="37">
        <f t="shared" si="2"/>
        <v>1.3404464518043149</v>
      </c>
      <c r="R6" s="37">
        <f t="shared" si="2"/>
        <v>1.3529277813766154</v>
      </c>
      <c r="S6" s="37">
        <f t="shared" si="2"/>
        <v>1.4570129306984698</v>
      </c>
      <c r="T6" s="37">
        <f t="shared" si="2"/>
        <v>1.3547115091817103</v>
      </c>
      <c r="U6" s="37">
        <f t="shared" si="2"/>
        <v>1.351462835658766</v>
      </c>
    </row>
    <row r="7" spans="1:21" s="36" customFormat="1" ht="13.5">
      <c r="A7" s="34" t="s">
        <v>30</v>
      </c>
      <c r="B7" s="25">
        <v>0.05571848930379934</v>
      </c>
      <c r="C7" s="25">
        <v>0.050743556225828365</v>
      </c>
      <c r="D7" s="25">
        <v>0.05349144444444444</v>
      </c>
      <c r="E7" s="25">
        <v>0.03350255555555553</v>
      </c>
      <c r="F7" s="25">
        <v>0.029504777777777755</v>
      </c>
      <c r="G7" s="25">
        <v>0.025507000000000002</v>
      </c>
      <c r="H7" s="25">
        <v>0.027174</v>
      </c>
      <c r="I7" s="25">
        <v>0.028841000000000002</v>
      </c>
      <c r="J7" s="25">
        <v>0.030508</v>
      </c>
      <c r="K7" s="25">
        <v>0.030607333333333334</v>
      </c>
      <c r="L7" s="25">
        <v>0.030706666666666663</v>
      </c>
      <c r="M7" s="25">
        <v>0.030806</v>
      </c>
      <c r="N7" s="25">
        <v>0.030905333333333326</v>
      </c>
      <c r="O7" s="25">
        <v>0.031004666666666663</v>
      </c>
      <c r="P7" s="25">
        <v>0.031104</v>
      </c>
      <c r="Q7" s="25">
        <v>0.03476733573102901</v>
      </c>
      <c r="R7" s="28">
        <v>0.03843067146205803</v>
      </c>
      <c r="S7" s="28">
        <v>0.044076</v>
      </c>
      <c r="T7" s="28">
        <v>0.026536</v>
      </c>
      <c r="U7" s="28">
        <v>0.021152999999999998</v>
      </c>
    </row>
    <row r="8" spans="1:21" s="36" customFormat="1" ht="13.5">
      <c r="A8" s="34" t="s">
        <v>31</v>
      </c>
      <c r="B8" s="25">
        <v>0.044948946439611843</v>
      </c>
      <c r="C8" s="25">
        <v>0.04364550737618649</v>
      </c>
      <c r="D8" s="25">
        <v>0.046192666666666674</v>
      </c>
      <c r="E8" s="25">
        <v>0.037334333333333344</v>
      </c>
      <c r="F8" s="25">
        <v>0.03556266666666669</v>
      </c>
      <c r="G8" s="25">
        <v>0.033790999999999995</v>
      </c>
      <c r="H8" s="25">
        <v>0.034819</v>
      </c>
      <c r="I8" s="25">
        <v>0.035847000000000004</v>
      </c>
      <c r="J8" s="25">
        <v>0.036875</v>
      </c>
      <c r="K8" s="25">
        <v>0.03754283333333333</v>
      </c>
      <c r="L8" s="25">
        <v>0.03821066666666667</v>
      </c>
      <c r="M8" s="25">
        <v>0.0388785</v>
      </c>
      <c r="N8" s="25">
        <v>0.03954633333333334</v>
      </c>
      <c r="O8" s="25">
        <v>0.040214166666666676</v>
      </c>
      <c r="P8" s="25">
        <v>0.040881999999999995</v>
      </c>
      <c r="Q8" s="25">
        <v>0.0385317727380232</v>
      </c>
      <c r="R8" s="27">
        <v>0.0361815454760464</v>
      </c>
      <c r="S8" s="27">
        <v>0.04364</v>
      </c>
      <c r="T8" s="27">
        <v>0.039009</v>
      </c>
      <c r="U8" s="27">
        <v>0.03896</v>
      </c>
    </row>
    <row r="9" spans="1:21" s="36" customFormat="1" ht="13.5">
      <c r="A9" s="34" t="s">
        <v>32</v>
      </c>
      <c r="B9" s="25">
        <v>0.030172397060096525</v>
      </c>
      <c r="C9" s="25">
        <v>0.030545410738153735</v>
      </c>
      <c r="D9" s="25">
        <v>0.02973093468156343</v>
      </c>
      <c r="E9" s="25">
        <v>0.032609311890495436</v>
      </c>
      <c r="F9" s="25">
        <v>0.03318498733228183</v>
      </c>
      <c r="G9" s="25">
        <v>0.03376066277406823</v>
      </c>
      <c r="H9" s="25">
        <v>0.03295853177446401</v>
      </c>
      <c r="I9" s="25">
        <v>0.032156400774859796</v>
      </c>
      <c r="J9" s="25">
        <v>0.03135426977525558</v>
      </c>
      <c r="K9" s="25">
        <v>0.03163890857322584</v>
      </c>
      <c r="L9" s="25">
        <v>0.0319235473711961</v>
      </c>
      <c r="M9" s="25">
        <v>0.032208186169166354</v>
      </c>
      <c r="N9" s="25">
        <v>0.03249282496713661</v>
      </c>
      <c r="O9" s="25">
        <v>0.03277746376510688</v>
      </c>
      <c r="P9" s="25">
        <v>0.03306210256307713</v>
      </c>
      <c r="Q9" s="25">
        <v>0.032123604944874797</v>
      </c>
      <c r="R9" s="28">
        <v>0.03118510732667245</v>
      </c>
      <c r="S9" s="28">
        <v>0.030329860698470112</v>
      </c>
      <c r="T9" s="28">
        <v>0.03151306918170694</v>
      </c>
      <c r="U9" s="28">
        <v>0.03161763280646368</v>
      </c>
    </row>
    <row r="10" spans="1:21" s="38" customFormat="1" ht="15.75">
      <c r="A10" s="35" t="s">
        <v>33</v>
      </c>
      <c r="B10" s="25">
        <v>0.7669777466230336</v>
      </c>
      <c r="C10" s="25">
        <v>0.87547567107267</v>
      </c>
      <c r="D10" s="25">
        <v>0.9433256934421397</v>
      </c>
      <c r="E10" s="25">
        <v>1.010719901304613</v>
      </c>
      <c r="F10" s="25">
        <v>1.0201835842769913</v>
      </c>
      <c r="G10" s="25">
        <v>1.0248701592154956</v>
      </c>
      <c r="H10" s="25">
        <v>1.0391109502217422</v>
      </c>
      <c r="I10" s="25">
        <v>1.048574633194102</v>
      </c>
      <c r="J10" s="25">
        <v>1.058038316166478</v>
      </c>
      <c r="K10" s="25">
        <v>1.0862890459548673</v>
      </c>
      <c r="L10" s="25">
        <v>1.1145397757432571</v>
      </c>
      <c r="M10" s="25">
        <v>1.142790505531654</v>
      </c>
      <c r="N10" s="25">
        <v>1.1710412353200546</v>
      </c>
      <c r="O10" s="25">
        <v>1.199291965108449</v>
      </c>
      <c r="P10" s="25">
        <v>1.2275426948968409</v>
      </c>
      <c r="Q10" s="25">
        <v>1.235023738390388</v>
      </c>
      <c r="R10" s="56">
        <v>1.2471304571118385</v>
      </c>
      <c r="S10" s="56">
        <v>1.3389670699999998</v>
      </c>
      <c r="T10" s="56">
        <v>1.2576534400000035</v>
      </c>
      <c r="U10" s="56">
        <v>1.2597322028523021</v>
      </c>
    </row>
    <row r="11" spans="1:21" s="40" customFormat="1" ht="13.5">
      <c r="A11" s="5" t="s">
        <v>19</v>
      </c>
      <c r="B11" s="39">
        <f aca="true" t="shared" si="3" ref="B11:U11">SUM(B12:B15)</f>
        <v>16.850911583992623</v>
      </c>
      <c r="C11" s="39">
        <f t="shared" si="3"/>
        <v>14.372467784253894</v>
      </c>
      <c r="D11" s="39">
        <f t="shared" si="3"/>
        <v>16.164029122156396</v>
      </c>
      <c r="E11" s="39">
        <f t="shared" si="3"/>
        <v>13.935335603315659</v>
      </c>
      <c r="F11" s="39">
        <f t="shared" si="3"/>
        <v>13.625195486831828</v>
      </c>
      <c r="G11" s="39">
        <f t="shared" si="3"/>
        <v>13.876381919920115</v>
      </c>
      <c r="H11" s="39">
        <f t="shared" si="3"/>
        <v>14.878369484364217</v>
      </c>
      <c r="I11" s="39">
        <f t="shared" si="3"/>
        <v>14.239123540980387</v>
      </c>
      <c r="J11" s="39">
        <f t="shared" si="3"/>
        <v>13.571334444296586</v>
      </c>
      <c r="K11" s="39">
        <f t="shared" si="3"/>
        <v>13.530981787034827</v>
      </c>
      <c r="L11" s="39">
        <f t="shared" si="3"/>
        <v>13.51854592027309</v>
      </c>
      <c r="M11" s="39">
        <f t="shared" si="3"/>
        <v>13.68133106691136</v>
      </c>
      <c r="N11" s="39">
        <f t="shared" si="3"/>
        <v>14.018517089249602</v>
      </c>
      <c r="O11" s="39">
        <f t="shared" si="3"/>
        <v>13.989349397587842</v>
      </c>
      <c r="P11" s="39">
        <f t="shared" si="3"/>
        <v>13.316978889326109</v>
      </c>
      <c r="Q11" s="39">
        <f t="shared" si="3"/>
        <v>12.207691669592986</v>
      </c>
      <c r="R11" s="39">
        <f t="shared" si="3"/>
        <v>11.570627044906825</v>
      </c>
      <c r="S11" s="39">
        <f t="shared" si="3"/>
        <v>12.307362320000001</v>
      </c>
      <c r="T11" s="39">
        <f t="shared" si="3"/>
        <v>13.02397868000004</v>
      </c>
      <c r="U11" s="39">
        <f t="shared" si="3"/>
        <v>11.737943770806917</v>
      </c>
    </row>
    <row r="12" spans="1:21" s="36" customFormat="1" ht="13.5">
      <c r="A12" s="6" t="s">
        <v>11</v>
      </c>
      <c r="B12" s="25">
        <v>0.721</v>
      </c>
      <c r="C12" s="25">
        <v>0.66</v>
      </c>
      <c r="D12" s="25">
        <v>1.049559083</v>
      </c>
      <c r="E12" s="25">
        <v>1.5702028029000024</v>
      </c>
      <c r="F12" s="25">
        <v>1.3964805842999988</v>
      </c>
      <c r="G12" s="25">
        <v>1.2818125735000014</v>
      </c>
      <c r="H12" s="25">
        <v>1.3603793597000031</v>
      </c>
      <c r="I12" s="25">
        <v>1.3716585063999995</v>
      </c>
      <c r="J12" s="25">
        <v>1.0049965961000011</v>
      </c>
      <c r="K12" s="25">
        <v>1.0749884500999993</v>
      </c>
      <c r="L12" s="25">
        <v>1.1140417215999991</v>
      </c>
      <c r="M12" s="25">
        <v>0.9931595859000006</v>
      </c>
      <c r="N12" s="25">
        <v>0.9894767655999993</v>
      </c>
      <c r="O12" s="25">
        <v>1.0727161702999999</v>
      </c>
      <c r="P12" s="25">
        <v>1.122</v>
      </c>
      <c r="Q12" s="25">
        <v>1.119</v>
      </c>
      <c r="R12" s="28">
        <v>1.119</v>
      </c>
      <c r="S12" s="28">
        <v>1.432</v>
      </c>
      <c r="T12" s="28">
        <v>1.184</v>
      </c>
      <c r="U12" s="28">
        <v>1.184</v>
      </c>
    </row>
    <row r="13" spans="1:21" s="36" customFormat="1" ht="15.75">
      <c r="A13" s="26" t="s">
        <v>34</v>
      </c>
      <c r="B13" s="25">
        <v>12.327</v>
      </c>
      <c r="C13" s="25">
        <v>11.096</v>
      </c>
      <c r="D13" s="25">
        <v>12.102965167700003</v>
      </c>
      <c r="E13" s="25">
        <v>9.495346819800002</v>
      </c>
      <c r="F13" s="25">
        <v>9.348823377599999</v>
      </c>
      <c r="G13" s="25">
        <v>9.585152319000004</v>
      </c>
      <c r="H13" s="25">
        <v>9.894631275900004</v>
      </c>
      <c r="I13" s="25">
        <v>9.814393639300002</v>
      </c>
      <c r="J13" s="25">
        <v>9.0139427138</v>
      </c>
      <c r="K13" s="25">
        <v>9.1782732635</v>
      </c>
      <c r="L13" s="25">
        <v>9.369583467999997</v>
      </c>
      <c r="M13" s="25">
        <v>9.531513434500004</v>
      </c>
      <c r="N13" s="25">
        <v>9.6923403002</v>
      </c>
      <c r="O13" s="25">
        <v>9.712468189399996</v>
      </c>
      <c r="P13" s="25">
        <v>8.144</v>
      </c>
      <c r="Q13" s="25">
        <v>8.34</v>
      </c>
      <c r="R13" s="28">
        <v>7.876</v>
      </c>
      <c r="S13" s="28">
        <v>7.48</v>
      </c>
      <c r="T13" s="28">
        <v>7.279</v>
      </c>
      <c r="U13" s="28">
        <v>7.452</v>
      </c>
    </row>
    <row r="14" spans="1:21" s="36" customFormat="1" ht="13.5">
      <c r="A14" s="6" t="s">
        <v>12</v>
      </c>
      <c r="B14" s="25">
        <v>1.984</v>
      </c>
      <c r="C14" s="25">
        <v>0.984</v>
      </c>
      <c r="D14" s="25">
        <v>0.7580687829999999</v>
      </c>
      <c r="E14" s="25">
        <v>0.9791440337000008</v>
      </c>
      <c r="F14" s="25">
        <v>0.9711296974999994</v>
      </c>
      <c r="G14" s="25">
        <v>0.9499765002999978</v>
      </c>
      <c r="H14" s="25">
        <v>0.9589038006</v>
      </c>
      <c r="I14" s="25">
        <v>0.9405657005000003</v>
      </c>
      <c r="J14" s="25">
        <v>0.9862811983000004</v>
      </c>
      <c r="K14" s="25">
        <v>0.9994861457</v>
      </c>
      <c r="L14" s="25">
        <v>1.0099885226000005</v>
      </c>
      <c r="M14" s="25">
        <v>1.046411489</v>
      </c>
      <c r="N14" s="25">
        <v>1.0457412663</v>
      </c>
      <c r="O14" s="25">
        <v>1.0670404139000005</v>
      </c>
      <c r="P14" s="25">
        <v>0.509</v>
      </c>
      <c r="Q14" s="25">
        <v>0.518</v>
      </c>
      <c r="R14" s="28">
        <v>0.535</v>
      </c>
      <c r="S14" s="28">
        <v>0.525</v>
      </c>
      <c r="T14" s="28">
        <v>0.536</v>
      </c>
      <c r="U14" s="28">
        <v>0.541</v>
      </c>
    </row>
    <row r="15" spans="1:21" s="36" customFormat="1" ht="16.5" thickBot="1">
      <c r="A15" s="41" t="s">
        <v>35</v>
      </c>
      <c r="B15" s="42">
        <v>1.818911583992623</v>
      </c>
      <c r="C15" s="42">
        <v>1.632467784253894</v>
      </c>
      <c r="D15" s="42">
        <v>2.253436088456393</v>
      </c>
      <c r="E15" s="42">
        <v>1.8906419469156535</v>
      </c>
      <c r="F15" s="42">
        <v>1.9087618274318308</v>
      </c>
      <c r="G15" s="42">
        <v>2.059440527120111</v>
      </c>
      <c r="H15" s="42">
        <v>2.66445504816421</v>
      </c>
      <c r="I15" s="42">
        <v>2.1125056947803857</v>
      </c>
      <c r="J15" s="42">
        <v>2.5661139360965826</v>
      </c>
      <c r="K15" s="42">
        <v>2.2782339277348282</v>
      </c>
      <c r="L15" s="42">
        <v>2.0249322080730927</v>
      </c>
      <c r="M15" s="42">
        <v>2.110246557511354</v>
      </c>
      <c r="N15" s="42">
        <v>2.2909587571496024</v>
      </c>
      <c r="O15" s="42">
        <v>2.1371246239878467</v>
      </c>
      <c r="P15" s="42">
        <v>3.5419788893261086</v>
      </c>
      <c r="Q15" s="42">
        <v>2.2306916695929866</v>
      </c>
      <c r="R15" s="43">
        <v>2.040627044906823</v>
      </c>
      <c r="S15" s="43">
        <v>2.8703623200000004</v>
      </c>
      <c r="T15" s="43">
        <v>4.024978680000041</v>
      </c>
      <c r="U15" s="43">
        <v>2.5609437708069174</v>
      </c>
    </row>
    <row r="16" spans="1:19" s="7" customFormat="1" ht="15">
      <c r="A16" s="8" t="s">
        <v>41</v>
      </c>
      <c r="B16" s="9"/>
      <c r="C16" s="9"/>
      <c r="D16" s="10"/>
      <c r="E16" s="9"/>
      <c r="F16" s="9"/>
      <c r="G16" s="9"/>
      <c r="H16" s="9"/>
      <c r="I16" s="9"/>
      <c r="J16" s="9"/>
      <c r="K16" s="10"/>
      <c r="L16" s="9"/>
      <c r="M16" s="9"/>
      <c r="N16" s="9"/>
      <c r="O16" s="9"/>
      <c r="P16" s="10"/>
      <c r="Q16" s="10"/>
      <c r="R16" s="11"/>
      <c r="S16" s="12"/>
    </row>
    <row r="17" spans="1:19" s="7" customFormat="1" ht="12.75">
      <c r="A17" s="13"/>
      <c r="B17" s="14"/>
      <c r="C17" s="14"/>
      <c r="D17" s="14"/>
      <c r="E17" s="14"/>
      <c r="F17" s="14"/>
      <c r="G17" s="14"/>
      <c r="H17" s="12"/>
      <c r="I17" s="14"/>
      <c r="J17" s="14"/>
      <c r="K17" s="14"/>
      <c r="L17" s="14"/>
      <c r="M17" s="14"/>
      <c r="N17" s="14"/>
      <c r="O17" s="14"/>
      <c r="P17" s="14"/>
      <c r="Q17" s="14"/>
      <c r="R17" s="14"/>
      <c r="S17" s="14"/>
    </row>
    <row r="18" spans="1:17" ht="24.75" customHeight="1">
      <c r="A18" s="44" t="s">
        <v>13</v>
      </c>
      <c r="B18" s="44"/>
      <c r="C18" s="44"/>
      <c r="D18" s="44"/>
      <c r="E18" s="44"/>
      <c r="F18" s="44"/>
      <c r="G18" s="44"/>
      <c r="H18" s="44"/>
      <c r="I18" s="15"/>
      <c r="J18" s="15"/>
      <c r="K18" s="15"/>
      <c r="L18" s="15"/>
      <c r="M18" s="15"/>
      <c r="N18" s="15"/>
      <c r="O18" s="15"/>
      <c r="P18" s="15"/>
      <c r="Q18" s="15"/>
    </row>
    <row r="19" spans="1:17" ht="27" customHeight="1">
      <c r="A19" s="46" t="s">
        <v>14</v>
      </c>
      <c r="B19" s="46"/>
      <c r="C19" s="46"/>
      <c r="D19" s="46"/>
      <c r="E19" s="46"/>
      <c r="F19" s="46"/>
      <c r="G19" s="46"/>
      <c r="H19" s="46"/>
      <c r="I19" s="16"/>
      <c r="J19" s="16"/>
      <c r="K19" s="16"/>
      <c r="L19" s="16"/>
      <c r="M19" s="16"/>
      <c r="N19" s="16"/>
      <c r="O19" s="16"/>
      <c r="P19" s="16"/>
      <c r="Q19" s="16"/>
    </row>
    <row r="20" spans="1:17" ht="63" customHeight="1">
      <c r="A20" s="47" t="s">
        <v>15</v>
      </c>
      <c r="B20" s="47"/>
      <c r="C20" s="47"/>
      <c r="D20" s="47"/>
      <c r="E20" s="47"/>
      <c r="F20" s="47"/>
      <c r="G20" s="47"/>
      <c r="H20" s="47"/>
      <c r="I20" s="17"/>
      <c r="J20" s="17"/>
      <c r="K20" s="17"/>
      <c r="L20" s="17"/>
      <c r="M20" s="17"/>
      <c r="N20" s="17"/>
      <c r="O20" s="17"/>
      <c r="P20" s="17"/>
      <c r="Q20" s="17"/>
    </row>
    <row r="21" spans="1:17" ht="15.75" customHeight="1">
      <c r="A21" s="29"/>
      <c r="B21" s="29"/>
      <c r="C21" s="29"/>
      <c r="D21" s="29"/>
      <c r="E21" s="29"/>
      <c r="F21" s="29"/>
      <c r="G21" s="57"/>
      <c r="H21" s="17"/>
      <c r="I21" s="17"/>
      <c r="J21" s="17"/>
      <c r="K21" s="17"/>
      <c r="L21" s="17"/>
      <c r="M21" s="17"/>
      <c r="N21" s="17"/>
      <c r="O21" s="17"/>
      <c r="P21" s="17"/>
      <c r="Q21" s="17"/>
    </row>
    <row r="22" spans="1:17" ht="12.75">
      <c r="A22" s="52" t="s">
        <v>36</v>
      </c>
      <c r="B22" s="52"/>
      <c r="C22" s="52"/>
      <c r="D22" s="52"/>
      <c r="E22" s="52"/>
      <c r="F22" s="52"/>
      <c r="G22" s="18"/>
      <c r="H22" s="18"/>
      <c r="I22" s="18"/>
      <c r="J22" s="18"/>
      <c r="K22" s="18"/>
      <c r="L22" s="18"/>
      <c r="M22" s="18"/>
      <c r="N22" s="18"/>
      <c r="O22" s="18"/>
      <c r="P22" s="18"/>
      <c r="Q22" s="18"/>
    </row>
    <row r="23" spans="1:17" ht="69" customHeight="1">
      <c r="A23" s="48" t="s">
        <v>42</v>
      </c>
      <c r="B23" s="49"/>
      <c r="C23" s="49"/>
      <c r="D23" s="49"/>
      <c r="E23" s="49"/>
      <c r="F23" s="49"/>
      <c r="G23" s="58"/>
      <c r="H23" s="58"/>
      <c r="I23" s="19"/>
      <c r="J23" s="19"/>
      <c r="K23" s="19"/>
      <c r="L23" s="19"/>
      <c r="M23" s="19"/>
      <c r="N23" s="19"/>
      <c r="O23" s="19"/>
      <c r="P23" s="19"/>
      <c r="Q23" s="19"/>
    </row>
    <row r="24" spans="1:17" ht="13.5" customHeight="1">
      <c r="A24" s="53" t="s">
        <v>16</v>
      </c>
      <c r="B24" s="54"/>
      <c r="C24" s="54"/>
      <c r="D24" s="54"/>
      <c r="E24" s="54"/>
      <c r="F24" s="54"/>
      <c r="G24" s="59"/>
      <c r="H24" s="18"/>
      <c r="I24" s="18"/>
      <c r="J24" s="18"/>
      <c r="K24" s="18"/>
      <c r="L24" s="18"/>
      <c r="M24" s="18"/>
      <c r="N24" s="18"/>
      <c r="O24" s="18"/>
      <c r="P24" s="18"/>
      <c r="Q24" s="18"/>
    </row>
    <row r="25" spans="1:17" ht="13.5" customHeight="1">
      <c r="A25" s="20"/>
      <c r="B25" s="18"/>
      <c r="C25" s="18"/>
      <c r="D25" s="18"/>
      <c r="E25" s="18"/>
      <c r="F25" s="18"/>
      <c r="G25" s="18"/>
      <c r="H25" s="18"/>
      <c r="I25" s="18"/>
      <c r="J25" s="18"/>
      <c r="K25" s="18"/>
      <c r="L25" s="18"/>
      <c r="M25" s="18"/>
      <c r="N25" s="18"/>
      <c r="O25" s="18"/>
      <c r="P25" s="18"/>
      <c r="Q25" s="18"/>
    </row>
    <row r="26" spans="1:17" ht="12.75" customHeight="1">
      <c r="A26" s="52" t="s">
        <v>39</v>
      </c>
      <c r="B26" s="52"/>
      <c r="C26" s="52"/>
      <c r="D26" s="52"/>
      <c r="E26" s="52"/>
      <c r="F26" s="52"/>
      <c r="G26" s="19"/>
      <c r="H26" s="19"/>
      <c r="I26" s="19"/>
      <c r="J26" s="19"/>
      <c r="K26" s="19"/>
      <c r="L26" s="19"/>
      <c r="M26" s="19"/>
      <c r="N26" s="19"/>
      <c r="O26" s="19"/>
      <c r="P26" s="19"/>
      <c r="Q26" s="19"/>
    </row>
    <row r="27" spans="1:17" ht="36" customHeight="1">
      <c r="A27" s="50" t="s">
        <v>38</v>
      </c>
      <c r="B27" s="55"/>
      <c r="C27" s="55"/>
      <c r="D27" s="55"/>
      <c r="E27" s="55"/>
      <c r="F27" s="55"/>
      <c r="G27" s="59"/>
      <c r="H27" s="59"/>
      <c r="I27" s="18"/>
      <c r="J27" s="18"/>
      <c r="K27" s="18"/>
      <c r="L27" s="18"/>
      <c r="M27" s="18"/>
      <c r="N27" s="18"/>
      <c r="O27" s="18"/>
      <c r="P27" s="18"/>
      <c r="Q27" s="18"/>
    </row>
    <row r="28" spans="1:17" ht="24.75" customHeight="1">
      <c r="A28" s="50"/>
      <c r="B28" s="50"/>
      <c r="C28" s="50"/>
      <c r="D28" s="50"/>
      <c r="E28" s="50"/>
      <c r="F28" s="50"/>
      <c r="G28" s="59"/>
      <c r="H28" s="19"/>
      <c r="I28" s="19"/>
      <c r="J28" s="19"/>
      <c r="K28" s="19"/>
      <c r="L28" s="19"/>
      <c r="M28" s="19"/>
      <c r="N28" s="19"/>
      <c r="O28" s="19"/>
      <c r="P28" s="19"/>
      <c r="Q28" s="19"/>
    </row>
    <row r="29" spans="1:17" ht="24.75" customHeight="1">
      <c r="A29" s="51"/>
      <c r="B29" s="45"/>
      <c r="C29" s="45"/>
      <c r="D29" s="45"/>
      <c r="E29" s="45"/>
      <c r="F29" s="45"/>
      <c r="G29" s="58"/>
      <c r="H29" s="30"/>
      <c r="I29" s="30"/>
      <c r="J29" s="30"/>
      <c r="K29" s="30"/>
      <c r="L29" s="30"/>
      <c r="M29" s="30"/>
      <c r="N29" s="30"/>
      <c r="O29" s="30"/>
      <c r="P29" s="30"/>
      <c r="Q29" s="30"/>
    </row>
    <row r="30" spans="1:17" ht="35.25" customHeight="1">
      <c r="A30" s="50"/>
      <c r="B30" s="50"/>
      <c r="C30" s="50"/>
      <c r="D30" s="50"/>
      <c r="E30" s="50"/>
      <c r="F30" s="50"/>
      <c r="G30" s="59"/>
      <c r="H30" s="21"/>
      <c r="I30" s="21"/>
      <c r="J30" s="21"/>
      <c r="K30" s="21"/>
      <c r="L30" s="21"/>
      <c r="M30" s="21"/>
      <c r="N30" s="21"/>
      <c r="O30" s="21"/>
      <c r="P30" s="21"/>
      <c r="Q30" s="21"/>
    </row>
    <row r="31" spans="2:17" ht="12.75">
      <c r="B31" s="21"/>
      <c r="C31" s="21"/>
      <c r="D31" s="21"/>
      <c r="E31" s="21"/>
      <c r="F31" s="21"/>
      <c r="G31" s="21"/>
      <c r="H31" s="21"/>
      <c r="I31" s="21"/>
      <c r="J31" s="21"/>
      <c r="K31" s="21"/>
      <c r="L31" s="21"/>
      <c r="M31" s="21"/>
      <c r="N31" s="21"/>
      <c r="O31" s="21"/>
      <c r="P31" s="21"/>
      <c r="Q31" s="21"/>
    </row>
    <row r="32" spans="2:17" ht="12.75">
      <c r="B32" s="21"/>
      <c r="C32" s="21"/>
      <c r="D32" s="21"/>
      <c r="E32" s="21"/>
      <c r="F32" s="21"/>
      <c r="G32" s="21"/>
      <c r="H32" s="21"/>
      <c r="I32" s="21"/>
      <c r="J32" s="21"/>
      <c r="K32" s="21"/>
      <c r="L32" s="21"/>
      <c r="M32" s="21"/>
      <c r="N32" s="21"/>
      <c r="O32" s="21"/>
      <c r="P32" s="21"/>
      <c r="Q32" s="21"/>
    </row>
    <row r="33" spans="1:17" s="22" customFormat="1" ht="12.75">
      <c r="A33" s="3"/>
      <c r="B33" s="21"/>
      <c r="C33" s="21"/>
      <c r="D33" s="21"/>
      <c r="E33" s="21"/>
      <c r="F33" s="21"/>
      <c r="G33" s="21"/>
      <c r="H33" s="21"/>
      <c r="I33" s="21"/>
      <c r="J33" s="21"/>
      <c r="K33" s="21"/>
      <c r="L33" s="21"/>
      <c r="M33" s="21"/>
      <c r="N33" s="21"/>
      <c r="O33" s="21"/>
      <c r="P33" s="21"/>
      <c r="Q33" s="21"/>
    </row>
  </sheetData>
  <mergeCells count="11">
    <mergeCell ref="A23:H23"/>
    <mergeCell ref="A27:H27"/>
    <mergeCell ref="A22:F22"/>
    <mergeCell ref="A18:H18"/>
    <mergeCell ref="A19:H19"/>
    <mergeCell ref="A20:H20"/>
    <mergeCell ref="A28:G28"/>
    <mergeCell ref="A29:G29"/>
    <mergeCell ref="A30:G30"/>
    <mergeCell ref="A24:G24"/>
    <mergeCell ref="A26:F26"/>
  </mergeCells>
  <printOptions/>
  <pageMargins left="0.5" right="0.5" top="0.7"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hugheslj</dc:creator>
  <cp:keywords/>
  <dc:description/>
  <cp:lastModifiedBy>lnguyen</cp:lastModifiedBy>
  <cp:lastPrinted>2003-08-25T16:15:41Z</cp:lastPrinted>
  <dcterms:created xsi:type="dcterms:W3CDTF">2002-10-21T18:50:20Z</dcterms:created>
  <dcterms:modified xsi:type="dcterms:W3CDTF">2003-10-28T11:36:33Z</dcterms:modified>
  <cp:category/>
  <cp:version/>
  <cp:contentType/>
  <cp:contentStatus/>
</cp:coreProperties>
</file>