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2120" windowHeight="9120" activeTab="0"/>
  </bookViews>
  <sheets>
    <sheet name="revised" sheetId="1" r:id="rId1"/>
  </sheets>
  <definedNames>
    <definedName name="_xlnm.Print_Area" localSheetId="0">'revised'!$A$1:$U$30</definedName>
  </definedNames>
  <calcPr fullCalcOnLoad="1"/>
</workbook>
</file>

<file path=xl/sharedStrings.xml><?xml version="1.0" encoding="utf-8"?>
<sst xmlns="http://schemas.openxmlformats.org/spreadsheetml/2006/main" count="43" uniqueCount="43">
  <si>
    <t>On-road vehicles</t>
  </si>
  <si>
    <t>Off-road</t>
  </si>
  <si>
    <t>Fuel combustion</t>
  </si>
  <si>
    <t>Waste disposal and recycling</t>
  </si>
  <si>
    <r>
      <t xml:space="preserve">a  </t>
    </r>
    <r>
      <rPr>
        <sz val="9"/>
        <rFont val="Arial"/>
        <family val="2"/>
      </rPr>
      <t>Other off-road comprises nonroad gasoline- and diesel-powered recreational, airport service and railway maintenance vehicles, and recreational marine vessels.</t>
    </r>
  </si>
  <si>
    <t>Numbers may not add to totals due to rounding.</t>
  </si>
  <si>
    <r>
      <t xml:space="preserve">b  </t>
    </r>
    <r>
      <rPr>
        <sz val="9"/>
        <rFont val="Arial"/>
        <family val="2"/>
      </rPr>
      <t>Industrial processes comprises chemical and allied product manufacturing, metals processing, petroleum and related industries, and other industrial processes; and solvent utilization, storage, and transport.</t>
    </r>
  </si>
  <si>
    <t>Transportation, total</t>
  </si>
  <si>
    <t>Nontransportation, total</t>
  </si>
  <si>
    <t>1970</t>
  </si>
  <si>
    <t>1975</t>
  </si>
  <si>
    <t>1980</t>
  </si>
  <si>
    <t>1985</t>
  </si>
  <si>
    <t>1986</t>
  </si>
  <si>
    <t>1987</t>
  </si>
  <si>
    <t>1988</t>
  </si>
  <si>
    <t>1989</t>
  </si>
  <si>
    <t>1990</t>
  </si>
  <si>
    <t>1991</t>
  </si>
  <si>
    <t>1992</t>
  </si>
  <si>
    <t>1993</t>
  </si>
  <si>
    <t>1994</t>
  </si>
  <si>
    <t>1995</t>
  </si>
  <si>
    <t>1996</t>
  </si>
  <si>
    <t>1997</t>
  </si>
  <si>
    <t>1998</t>
  </si>
  <si>
    <t>1999</t>
  </si>
  <si>
    <t xml:space="preserve"> 2000</t>
  </si>
  <si>
    <t>Aircraft</t>
  </si>
  <si>
    <t>Railroads</t>
  </si>
  <si>
    <t>Marine vessels</t>
  </si>
  <si>
    <r>
      <t>Other off-road</t>
    </r>
    <r>
      <rPr>
        <vertAlign val="superscript"/>
        <sz val="11"/>
        <rFont val="Arial Narrow"/>
        <family val="2"/>
      </rPr>
      <t>a</t>
    </r>
  </si>
  <si>
    <r>
      <t>Industrial processes</t>
    </r>
    <r>
      <rPr>
        <vertAlign val="superscript"/>
        <sz val="11"/>
        <rFont val="Arial Narrow"/>
        <family val="2"/>
      </rPr>
      <t>b</t>
    </r>
  </si>
  <si>
    <r>
      <t>Miscellaneous</t>
    </r>
    <r>
      <rPr>
        <vertAlign val="superscript"/>
        <sz val="11"/>
        <rFont val="Arial Narrow"/>
        <family val="2"/>
      </rPr>
      <t>c</t>
    </r>
  </si>
  <si>
    <t>TOTAL all sources</t>
  </si>
  <si>
    <t>NOTES</t>
  </si>
  <si>
    <t>2001</t>
  </si>
  <si>
    <r>
      <t xml:space="preserve">1970-2001: U.S. Environmental Protection Agency, Clearinghouse for Inventories and Emissions Factors (CHIEF), </t>
    </r>
    <r>
      <rPr>
        <i/>
        <sz val="9"/>
        <rFont val="Arial"/>
        <family val="2"/>
      </rPr>
      <t>Current Emission Trends Summaries</t>
    </r>
    <r>
      <rPr>
        <sz val="9"/>
        <rFont val="Arial"/>
        <family val="2"/>
      </rPr>
      <t xml:space="preserve">, available at Internet website http://www.epa.gov/ttn/chief/trends/ as of Aug. 14, 2003.  </t>
    </r>
  </si>
  <si>
    <t>SOURCE</t>
  </si>
  <si>
    <r>
      <t>Table 4-40:  Estimated National Emissions of Carbon Monoxide</t>
    </r>
    <r>
      <rPr>
        <b/>
        <vertAlign val="superscript"/>
        <sz val="12"/>
        <rFont val="Arial"/>
        <family val="2"/>
      </rPr>
      <t>R</t>
    </r>
    <r>
      <rPr>
        <b/>
        <sz val="12"/>
        <rFont val="Arial"/>
        <family val="2"/>
      </rPr>
      <t xml:space="preserve"> (Million short tons)</t>
    </r>
    <r>
      <rPr>
        <b/>
        <sz val="14"/>
        <rFont val="Arial"/>
        <family val="2"/>
      </rPr>
      <t xml:space="preserve"> </t>
    </r>
  </si>
  <si>
    <r>
      <t xml:space="preserve">KEY: </t>
    </r>
    <r>
      <rPr>
        <sz val="9"/>
        <rFont val="Arial"/>
        <family val="2"/>
      </rPr>
      <t xml:space="preserve"> R = revised.</t>
    </r>
  </si>
  <si>
    <r>
      <t xml:space="preserve">c  </t>
    </r>
    <r>
      <rPr>
        <sz val="9"/>
        <rFont val="Arial"/>
        <family val="2"/>
      </rPr>
      <t xml:space="preserve">Miscellaneous comprises nonroad gasoline- and diesel-powered construction, industrial, lawn and garden, farm, light-commercial, logging vehicles and other nonroad sources; agriculture and forestry, health services, cooling towers, fugitive dust; and other combustion sources that could not be accurately allocated to specific source categories. </t>
    </r>
  </si>
  <si>
    <t>The methodologies used to estimate emissions constantly evolve and undergo major changes.  These improved methods are often used to revise estimates for previous years and, therefore, some estimates in this table may not match estimates produced in previous reports.  The most recent revision of these estimates is based on Version 2 of the 1999 National Emissions Inventory (NEI) and provides a generally consistent time trend of the estimates.  However, state-submitted data on mobile sources is only reflected in the estimates for 1999 and the EPA plans to correct this inconsistency in future publications.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</si>
</sst>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0"/>
      <name val="Arial"/>
      <family val="0"/>
    </font>
    <font>
      <b/>
      <sz val="12"/>
      <name val="Arial"/>
      <family val="2"/>
    </font>
    <font>
      <b/>
      <sz val="14"/>
      <name val="Helv"/>
      <family val="0"/>
    </font>
    <font>
      <b/>
      <sz val="14"/>
      <name val="Arial"/>
      <family val="2"/>
    </font>
    <font>
      <b/>
      <sz val="11"/>
      <name val="Arial Narrow"/>
      <family val="2"/>
    </font>
    <font>
      <sz val="8"/>
      <name val="Helv"/>
      <family val="0"/>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sz val="8"/>
      <name val="Arial"/>
      <family val="2"/>
    </font>
    <font>
      <b/>
      <sz val="9"/>
      <name val="Arial Narrow"/>
      <family val="2"/>
    </font>
    <font>
      <vertAlign val="superscript"/>
      <sz val="9"/>
      <name val="Arial"/>
      <family val="2"/>
    </font>
    <font>
      <vertAlign val="superscript"/>
      <sz val="12"/>
      <name val="Helv"/>
      <family val="0"/>
    </font>
    <font>
      <vertAlign val="superscript"/>
      <sz val="10"/>
      <name val="Arial"/>
      <family val="2"/>
    </font>
    <font>
      <i/>
      <sz val="9"/>
      <name val="Arial"/>
      <family val="2"/>
    </font>
    <font>
      <vertAlign val="superscript"/>
      <sz val="8"/>
      <name val="Arial"/>
      <family val="2"/>
    </font>
    <font>
      <b/>
      <vertAlign val="superscript"/>
      <sz val="12"/>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4" fillId="0" borderId="0">
      <alignment horizontal="right"/>
      <protection/>
    </xf>
    <xf numFmtId="0" fontId="5" fillId="0" borderId="0">
      <alignment horizontal="left"/>
      <protection/>
    </xf>
    <xf numFmtId="0" fontId="2" fillId="0" borderId="0">
      <alignment horizontal="left" vertical="top"/>
      <protection/>
    </xf>
  </cellStyleXfs>
  <cellXfs count="61">
    <xf numFmtId="0" fontId="0" fillId="0" borderId="0" xfId="0" applyAlignment="1">
      <alignment/>
    </xf>
    <xf numFmtId="0" fontId="0" fillId="0" borderId="1" xfId="0" applyFont="1" applyFill="1" applyBorder="1" applyAlignment="1">
      <alignment/>
    </xf>
    <xf numFmtId="0" fontId="4" fillId="0" borderId="2" xfId="21" applyFont="1" applyFill="1" applyBorder="1" applyAlignment="1">
      <alignment horizontal="left"/>
      <protection/>
    </xf>
    <xf numFmtId="0" fontId="4" fillId="0" borderId="0" xfId="21" applyFont="1" applyFill="1" applyBorder="1" applyAlignment="1">
      <alignment horizontal="left"/>
      <protection/>
    </xf>
    <xf numFmtId="0" fontId="7" fillId="0" borderId="0" xfId="21" applyFont="1" applyFill="1" applyBorder="1" applyAlignment="1">
      <alignment horizontal="left"/>
      <protection/>
    </xf>
    <xf numFmtId="0" fontId="9" fillId="0" borderId="0" xfId="21" applyFont="1" applyFill="1" applyAlignment="1">
      <alignment horizontal="left"/>
      <protection/>
    </xf>
    <xf numFmtId="0" fontId="11" fillId="0" borderId="0" xfId="21" applyFont="1" applyFill="1" applyAlignment="1">
      <alignment horizontal="left"/>
      <protection/>
    </xf>
    <xf numFmtId="2" fontId="6" fillId="0" borderId="0" xfId="0" applyNumberFormat="1" applyFont="1" applyFill="1" applyBorder="1" applyAlignment="1">
      <alignment horizontal="right"/>
    </xf>
    <xf numFmtId="0" fontId="4" fillId="0" borderId="0" xfId="0" applyFont="1" applyFill="1" applyBorder="1" applyAlignment="1">
      <alignment horizontal="right"/>
    </xf>
    <xf numFmtId="0" fontId="12" fillId="0" borderId="0" xfId="21" applyFont="1" applyFill="1" applyBorder="1" applyAlignment="1">
      <alignment horizontal="left"/>
      <protection/>
    </xf>
    <xf numFmtId="2" fontId="4" fillId="0" borderId="0" xfId="21" applyNumberFormat="1" applyFont="1" applyFill="1" applyBorder="1" applyAlignment="1">
      <alignment horizontal="right"/>
      <protection/>
    </xf>
    <xf numFmtId="2" fontId="6" fillId="0" borderId="0" xfId="21" applyNumberFormat="1" applyFont="1" applyFill="1" applyBorder="1" applyAlignment="1">
      <alignment horizontal="right"/>
      <protection/>
    </xf>
    <xf numFmtId="0" fontId="15" fillId="0" borderId="0" xfId="20" applyFont="1" applyFill="1" applyBorder="1" applyAlignment="1">
      <alignment horizontal="left"/>
      <protection/>
    </xf>
    <xf numFmtId="0" fontId="0" fillId="0" borderId="0" xfId="0" applyFont="1" applyFill="1" applyAlignment="1">
      <alignment/>
    </xf>
    <xf numFmtId="0" fontId="0" fillId="0" borderId="0" xfId="0" applyFont="1" applyFill="1" applyAlignment="1">
      <alignment/>
    </xf>
    <xf numFmtId="0" fontId="15" fillId="0" borderId="0" xfId="20" applyFont="1" applyFill="1" applyAlignment="1">
      <alignment horizontal="left"/>
      <protection/>
    </xf>
    <xf numFmtId="0" fontId="11" fillId="0" borderId="0" xfId="20" applyFont="1" applyFill="1" applyAlignment="1">
      <alignment horizontal="left"/>
      <protection/>
    </xf>
    <xf numFmtId="0" fontId="0" fillId="0" borderId="0" xfId="0" applyFont="1" applyFill="1" applyAlignment="1">
      <alignment horizontal="left"/>
    </xf>
    <xf numFmtId="49" fontId="11" fillId="0" borderId="0" xfId="0" applyNumberFormat="1" applyFont="1" applyFill="1" applyAlignment="1">
      <alignment horizontal="left"/>
    </xf>
    <xf numFmtId="0" fontId="17" fillId="0" borderId="0" xfId="21" applyFont="1" applyFill="1" applyAlignment="1">
      <alignment horizontal="left"/>
      <protection/>
    </xf>
    <xf numFmtId="49" fontId="11" fillId="0" borderId="0" xfId="0" applyNumberFormat="1" applyFont="1" applyFill="1" applyAlignment="1">
      <alignment/>
    </xf>
    <xf numFmtId="0" fontId="7" fillId="0" borderId="0" xfId="21" applyFont="1" applyFill="1" applyBorder="1" applyAlignment="1">
      <alignment horizontal="left" vertical="top"/>
      <protection/>
    </xf>
    <xf numFmtId="2" fontId="4" fillId="0" borderId="2" xfId="21" applyNumberFormat="1" applyFont="1" applyFill="1" applyBorder="1" applyAlignment="1">
      <alignment horizontal="right"/>
      <protection/>
    </xf>
    <xf numFmtId="2" fontId="7" fillId="0" borderId="0" xfId="21" applyNumberFormat="1" applyFont="1" applyFill="1" applyBorder="1" applyAlignment="1">
      <alignment horizontal="right"/>
      <protection/>
    </xf>
    <xf numFmtId="2" fontId="7" fillId="0" borderId="0" xfId="0" applyNumberFormat="1" applyFont="1" applyFill="1" applyAlignment="1">
      <alignment/>
    </xf>
    <xf numFmtId="2" fontId="7" fillId="0" borderId="0" xfId="0" applyNumberFormat="1" applyFont="1" applyFill="1" applyAlignment="1">
      <alignment/>
    </xf>
    <xf numFmtId="2" fontId="7" fillId="0" borderId="0" xfId="0" applyNumberFormat="1" applyFont="1" applyFill="1" applyAlignment="1">
      <alignment horizontal="right"/>
    </xf>
    <xf numFmtId="2" fontId="7" fillId="0" borderId="0" xfId="0" applyNumberFormat="1" applyFont="1" applyFill="1" applyBorder="1" applyAlignment="1">
      <alignment/>
    </xf>
    <xf numFmtId="0" fontId="10" fillId="0" borderId="0" xfId="21" applyFont="1" applyFill="1" applyAlignment="1">
      <alignment horizontal="left" wrapText="1"/>
      <protection/>
    </xf>
    <xf numFmtId="0" fontId="13" fillId="0" borderId="0" xfId="21" applyNumberFormat="1" applyFont="1" applyFill="1" applyAlignment="1">
      <alignment horizontal="left" wrapText="1"/>
      <protection/>
    </xf>
    <xf numFmtId="0" fontId="4" fillId="0" borderId="3" xfId="21" applyFont="1" applyFill="1" applyBorder="1" applyAlignment="1">
      <alignment horizontal="center"/>
      <protection/>
    </xf>
    <xf numFmtId="49" fontId="4" fillId="0" borderId="3" xfId="21" applyNumberFormat="1" applyFont="1" applyFill="1" applyBorder="1" applyAlignment="1">
      <alignment horizontal="center"/>
      <protection/>
    </xf>
    <xf numFmtId="0" fontId="7" fillId="0" borderId="1" xfId="21" applyFont="1" applyFill="1" applyBorder="1" applyAlignment="1">
      <alignment horizontal="left" vertical="top"/>
      <protection/>
    </xf>
    <xf numFmtId="2" fontId="7" fillId="0" borderId="1" xfId="21" applyNumberFormat="1" applyFont="1" applyFill="1" applyBorder="1" applyAlignment="1">
      <alignment horizontal="right"/>
      <protection/>
    </xf>
    <xf numFmtId="2" fontId="7" fillId="0" borderId="1" xfId="0" applyNumberFormat="1" applyFont="1" applyFill="1" applyBorder="1" applyAlignment="1">
      <alignment/>
    </xf>
    <xf numFmtId="0" fontId="0" fillId="0" borderId="1" xfId="0" applyFont="1" applyFill="1" applyBorder="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Alignment="1">
      <alignment horizontal="left" wrapText="1"/>
    </xf>
    <xf numFmtId="0" fontId="0" fillId="0" borderId="0" xfId="0" applyFont="1" applyFill="1" applyAlignment="1">
      <alignment/>
    </xf>
    <xf numFmtId="0" fontId="0" fillId="0" borderId="0" xfId="0" applyFont="1" applyFill="1" applyAlignment="1">
      <alignment horizontal="left"/>
    </xf>
    <xf numFmtId="0" fontId="7" fillId="0" borderId="0" xfId="21" applyFont="1" applyFill="1" applyBorder="1" applyAlignment="1">
      <alignment horizontal="left" indent="1"/>
      <protection/>
    </xf>
    <xf numFmtId="0" fontId="7" fillId="0" borderId="0" xfId="21" applyFont="1" applyFill="1" applyBorder="1" applyAlignment="1">
      <alignment horizontal="left" vertical="top" indent="1"/>
      <protection/>
    </xf>
    <xf numFmtId="2" fontId="7" fillId="0" borderId="0" xfId="0" applyNumberFormat="1" applyFont="1" applyFill="1" applyBorder="1" applyAlignment="1">
      <alignment horizontal="right"/>
    </xf>
    <xf numFmtId="2" fontId="7" fillId="0" borderId="1" xfId="0" applyNumberFormat="1" applyFont="1" applyFill="1" applyBorder="1" applyAlignment="1">
      <alignment horizontal="right"/>
    </xf>
    <xf numFmtId="0" fontId="0" fillId="0" borderId="0" xfId="0" applyFill="1" applyAlignment="1">
      <alignment horizontal="left"/>
    </xf>
    <xf numFmtId="0" fontId="1" fillId="0" borderId="1" xfId="22" applyFont="1" applyFill="1" applyBorder="1" applyAlignment="1">
      <alignment horizontal="left"/>
      <protection/>
    </xf>
    <xf numFmtId="0" fontId="0" fillId="0" borderId="1" xfId="0" applyFont="1" applyFill="1" applyBorder="1" applyAlignment="1">
      <alignment/>
    </xf>
    <xf numFmtId="0" fontId="13" fillId="0" borderId="0" xfId="20" applyFont="1" applyFill="1" applyBorder="1" applyAlignment="1">
      <alignment horizontal="left" wrapText="1"/>
      <protection/>
    </xf>
    <xf numFmtId="0" fontId="0" fillId="0" borderId="0" xfId="0" applyFont="1" applyFill="1" applyAlignment="1">
      <alignment horizontal="left" wrapText="1"/>
    </xf>
    <xf numFmtId="0" fontId="0" fillId="0" borderId="0" xfId="0" applyFill="1" applyAlignment="1">
      <alignment horizontal="left"/>
    </xf>
    <xf numFmtId="0" fontId="13" fillId="0" borderId="0" xfId="20" applyNumberFormat="1" applyFont="1" applyFill="1" applyAlignment="1">
      <alignment horizontal="left" wrapText="1"/>
      <protection/>
    </xf>
    <xf numFmtId="0" fontId="13" fillId="0" borderId="0" xfId="21" applyNumberFormat="1" applyFont="1" applyFill="1" applyAlignment="1">
      <alignment horizontal="left" wrapText="1"/>
      <protection/>
    </xf>
    <xf numFmtId="0" fontId="10" fillId="0" borderId="0" xfId="0" applyNumberFormat="1" applyFont="1" applyFill="1" applyAlignment="1">
      <alignment horizontal="left" wrapText="1"/>
    </xf>
    <xf numFmtId="0" fontId="10" fillId="0" borderId="0" xfId="21" applyFont="1" applyFill="1" applyAlignment="1">
      <alignment horizontal="left" wrapText="1"/>
      <protection/>
    </xf>
    <xf numFmtId="0" fontId="10" fillId="0" borderId="0" xfId="21" applyNumberFormat="1" applyFont="1" applyFill="1" applyAlignment="1">
      <alignment horizontal="left" wrapText="1"/>
      <protection/>
    </xf>
    <xf numFmtId="0" fontId="9" fillId="0" borderId="0" xfId="21" applyNumberFormat="1" applyFont="1" applyFill="1" applyAlignment="1">
      <alignment horizontal="left" wrapText="1"/>
      <protection/>
    </xf>
    <xf numFmtId="0" fontId="0" fillId="0" borderId="0" xfId="0" applyFill="1" applyAlignment="1">
      <alignment/>
    </xf>
    <xf numFmtId="0" fontId="9" fillId="0" borderId="0" xfId="0" applyNumberFormat="1" applyFont="1" applyFill="1" applyAlignment="1">
      <alignment horizontal="left" wrapText="1"/>
    </xf>
    <xf numFmtId="49" fontId="10" fillId="0" borderId="0" xfId="0" applyNumberFormat="1" applyFont="1" applyFill="1" applyAlignment="1">
      <alignment horizontal="left" wrapText="1"/>
    </xf>
  </cellXfs>
  <cellStyles count="9">
    <cellStyle name="Normal" xfId="0"/>
    <cellStyle name="Comma" xfId="15"/>
    <cellStyle name="Comma [0]" xfId="16"/>
    <cellStyle name="Currency" xfId="17"/>
    <cellStyle name="Currency [0]" xfId="18"/>
    <cellStyle name="Percent" xfId="19"/>
    <cellStyle name="Source Superscript" xfId="20"/>
    <cellStyle name="Source Text" xfId="21"/>
    <cellStyle name="Title-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2"/>
  <sheetViews>
    <sheetView tabSelected="1" workbookViewId="0" topLeftCell="A1">
      <selection activeCell="I20" sqref="I20"/>
    </sheetView>
  </sheetViews>
  <sheetFormatPr defaultColWidth="9.140625" defaultRowHeight="12.75"/>
  <cols>
    <col min="1" max="1" width="28.28125" style="36" customWidth="1"/>
    <col min="2" max="20" width="8.7109375" style="36" customWidth="1"/>
    <col min="21" max="21" width="9.421875" style="36" bestFit="1" customWidth="1"/>
    <col min="22" max="16384" width="9.140625" style="36" customWidth="1"/>
  </cols>
  <sheetData>
    <row r="1" spans="1:21" ht="19.5" thickBot="1">
      <c r="A1" s="47" t="s">
        <v>39</v>
      </c>
      <c r="B1" s="48"/>
      <c r="C1" s="48"/>
      <c r="D1" s="48"/>
      <c r="E1" s="48"/>
      <c r="F1" s="48"/>
      <c r="G1" s="48"/>
      <c r="H1" s="48"/>
      <c r="I1" s="48"/>
      <c r="J1" s="48"/>
      <c r="K1" s="1"/>
      <c r="L1" s="1"/>
      <c r="M1" s="1"/>
      <c r="N1" s="1"/>
      <c r="O1" s="1"/>
      <c r="P1" s="1"/>
      <c r="Q1" s="1"/>
      <c r="R1" s="1"/>
      <c r="S1" s="1"/>
      <c r="T1" s="1"/>
      <c r="U1" s="35"/>
    </row>
    <row r="2" spans="1:21" s="37" customFormat="1" ht="16.5">
      <c r="A2" s="30"/>
      <c r="B2" s="31" t="s">
        <v>9</v>
      </c>
      <c r="C2" s="31" t="s">
        <v>10</v>
      </c>
      <c r="D2" s="31" t="s">
        <v>11</v>
      </c>
      <c r="E2" s="31" t="s">
        <v>12</v>
      </c>
      <c r="F2" s="31" t="s">
        <v>13</v>
      </c>
      <c r="G2" s="31" t="s">
        <v>14</v>
      </c>
      <c r="H2" s="31" t="s">
        <v>15</v>
      </c>
      <c r="I2" s="31" t="s">
        <v>16</v>
      </c>
      <c r="J2" s="31" t="s">
        <v>17</v>
      </c>
      <c r="K2" s="31" t="s">
        <v>18</v>
      </c>
      <c r="L2" s="31" t="s">
        <v>19</v>
      </c>
      <c r="M2" s="31" t="s">
        <v>20</v>
      </c>
      <c r="N2" s="31" t="s">
        <v>21</v>
      </c>
      <c r="O2" s="31" t="s">
        <v>22</v>
      </c>
      <c r="P2" s="31" t="s">
        <v>23</v>
      </c>
      <c r="Q2" s="31" t="s">
        <v>24</v>
      </c>
      <c r="R2" s="31" t="s">
        <v>25</v>
      </c>
      <c r="S2" s="31" t="s">
        <v>26</v>
      </c>
      <c r="T2" s="31" t="s">
        <v>27</v>
      </c>
      <c r="U2" s="31" t="s">
        <v>36</v>
      </c>
    </row>
    <row r="3" spans="1:21" ht="16.5">
      <c r="A3" s="2" t="s">
        <v>34</v>
      </c>
      <c r="B3" s="22">
        <f>B4+B11</f>
        <v>204.0425463113685</v>
      </c>
      <c r="C3" s="22">
        <f aca="true" t="shared" si="0" ref="C3:U3">C4+C11</f>
        <v>188.39754253114086</v>
      </c>
      <c r="D3" s="22">
        <f t="shared" si="0"/>
        <v>185.40701982278947</v>
      </c>
      <c r="E3" s="22">
        <f t="shared" si="0"/>
        <v>176.84373987711896</v>
      </c>
      <c r="F3" s="22">
        <f t="shared" si="0"/>
        <v>173.6697013800712</v>
      </c>
      <c r="G3" s="22">
        <f t="shared" si="0"/>
        <v>172.96648569568458</v>
      </c>
      <c r="H3" s="22">
        <f t="shared" si="0"/>
        <v>174.41825968042303</v>
      </c>
      <c r="I3" s="22">
        <f t="shared" si="0"/>
        <v>160.5196849851513</v>
      </c>
      <c r="J3" s="22">
        <f t="shared" si="0"/>
        <v>154.1886933008846</v>
      </c>
      <c r="K3" s="22">
        <f t="shared" si="0"/>
        <v>147.12820657569165</v>
      </c>
      <c r="L3" s="22">
        <f t="shared" si="0"/>
        <v>140.89631050309686</v>
      </c>
      <c r="M3" s="22">
        <f t="shared" si="0"/>
        <v>135.90064707848498</v>
      </c>
      <c r="N3" s="22">
        <f t="shared" si="0"/>
        <v>133.55887145105305</v>
      </c>
      <c r="O3" s="22">
        <f t="shared" si="0"/>
        <v>126.77697391190908</v>
      </c>
      <c r="P3" s="22">
        <f t="shared" si="0"/>
        <v>128.85952338046312</v>
      </c>
      <c r="Q3" s="22">
        <f t="shared" si="0"/>
        <v>117.91330774657625</v>
      </c>
      <c r="R3" s="22">
        <f t="shared" si="0"/>
        <v>115.38179360365362</v>
      </c>
      <c r="S3" s="22">
        <f t="shared" si="0"/>
        <v>117.22902988592212</v>
      </c>
      <c r="T3" s="22">
        <f t="shared" si="0"/>
        <v>123.5683373447551</v>
      </c>
      <c r="U3" s="22">
        <f t="shared" si="0"/>
        <v>120.7590722113611</v>
      </c>
    </row>
    <row r="4" spans="1:21" ht="16.5">
      <c r="A4" s="3" t="s">
        <v>7</v>
      </c>
      <c r="B4" s="10">
        <f>B5+B6</f>
        <v>166.29381318135083</v>
      </c>
      <c r="C4" s="10">
        <f>C5+C6</f>
        <v>157.33515041801547</v>
      </c>
      <c r="D4" s="10">
        <f>D5+D6</f>
        <v>147.70164663379808</v>
      </c>
      <c r="E4" s="10">
        <f>E5+E6</f>
        <v>138.12663817368713</v>
      </c>
      <c r="F4" s="10">
        <f aca="true" t="shared" si="1" ref="F4:U4">F5+F6</f>
        <v>136.22419822447617</v>
      </c>
      <c r="G4" s="10">
        <f t="shared" si="1"/>
        <v>134.2963925042949</v>
      </c>
      <c r="H4" s="10">
        <f t="shared" si="1"/>
        <v>127.66074818140143</v>
      </c>
      <c r="I4" s="10">
        <f t="shared" si="1"/>
        <v>120.99973808786652</v>
      </c>
      <c r="J4" s="10">
        <f t="shared" si="1"/>
        <v>114.3387279946366</v>
      </c>
      <c r="K4" s="10">
        <f t="shared" si="1"/>
        <v>109.11423453572282</v>
      </c>
      <c r="L4" s="10">
        <f t="shared" si="1"/>
        <v>103.88974101910696</v>
      </c>
      <c r="M4" s="10">
        <f t="shared" si="1"/>
        <v>98.66524761777418</v>
      </c>
      <c r="N4" s="10">
        <f t="shared" si="1"/>
        <v>93.44075404272132</v>
      </c>
      <c r="O4" s="10">
        <f t="shared" si="1"/>
        <v>88.2162605835565</v>
      </c>
      <c r="P4" s="10">
        <f t="shared" si="1"/>
        <v>82.9917670671897</v>
      </c>
      <c r="Q4" s="10">
        <f t="shared" si="1"/>
        <v>80.22183438214645</v>
      </c>
      <c r="R4" s="10">
        <f t="shared" si="1"/>
        <v>77.64447559842502</v>
      </c>
      <c r="S4" s="10">
        <f t="shared" si="1"/>
        <v>73.17710996592211</v>
      </c>
      <c r="T4" s="10">
        <f t="shared" si="1"/>
        <v>72.49228879475478</v>
      </c>
      <c r="U4" s="10">
        <f t="shared" si="1"/>
        <v>79.33589589208356</v>
      </c>
    </row>
    <row r="5" spans="1:21" ht="16.5">
      <c r="A5" s="4" t="s">
        <v>0</v>
      </c>
      <c r="B5" s="23">
        <v>163.23140491959944</v>
      </c>
      <c r="C5" s="23">
        <v>153.5549681313867</v>
      </c>
      <c r="D5" s="23">
        <v>143.827056409832</v>
      </c>
      <c r="E5" s="23">
        <v>134.187387430955</v>
      </c>
      <c r="F5" s="23">
        <v>132.25945363563997</v>
      </c>
      <c r="G5" s="23">
        <v>130.331519839676</v>
      </c>
      <c r="H5" s="23">
        <v>123.63940913101602</v>
      </c>
      <c r="I5" s="23">
        <v>116.94729842203601</v>
      </c>
      <c r="J5" s="23">
        <v>110.255187713361</v>
      </c>
      <c r="K5" s="23">
        <v>104.98032201085199</v>
      </c>
      <c r="L5" s="23">
        <v>99.705456250641</v>
      </c>
      <c r="M5" s="23">
        <v>94.43059060571302</v>
      </c>
      <c r="N5" s="23">
        <v>89.155724787065</v>
      </c>
      <c r="O5" s="23">
        <v>83.880859084305</v>
      </c>
      <c r="P5" s="23">
        <v>78.605993324343</v>
      </c>
      <c r="Q5" s="23">
        <v>75.84912755730099</v>
      </c>
      <c r="R5" s="23">
        <v>73.24448721072801</v>
      </c>
      <c r="S5" s="23">
        <v>68.166088022871</v>
      </c>
      <c r="T5" s="24">
        <v>68.06094163450801</v>
      </c>
      <c r="U5" s="24">
        <v>74.825443448116</v>
      </c>
    </row>
    <row r="6" spans="1:21" ht="16.5">
      <c r="A6" s="4" t="s">
        <v>1</v>
      </c>
      <c r="B6" s="24">
        <f aca="true" t="shared" si="2" ref="B6:U6">SUM(B7:B10)</f>
        <v>3.0624082617513837</v>
      </c>
      <c r="C6" s="24">
        <f t="shared" si="2"/>
        <v>3.78018228662879</v>
      </c>
      <c r="D6" s="24">
        <f t="shared" si="2"/>
        <v>3.8745902239660612</v>
      </c>
      <c r="E6" s="24">
        <f t="shared" si="2"/>
        <v>3.9392507427321384</v>
      </c>
      <c r="F6" s="24">
        <f t="shared" si="2"/>
        <v>3.9647445888362007</v>
      </c>
      <c r="G6" s="24">
        <f t="shared" si="2"/>
        <v>3.9648726646188903</v>
      </c>
      <c r="H6" s="24">
        <f t="shared" si="2"/>
        <v>4.0213390503854125</v>
      </c>
      <c r="I6" s="24">
        <f t="shared" si="2"/>
        <v>4.0524396658305095</v>
      </c>
      <c r="J6" s="24">
        <f t="shared" si="2"/>
        <v>4.083540281275606</v>
      </c>
      <c r="K6" s="24">
        <f t="shared" si="2"/>
        <v>4.133912524870825</v>
      </c>
      <c r="L6" s="24">
        <f t="shared" si="2"/>
        <v>4.184284768465964</v>
      </c>
      <c r="M6" s="24">
        <f t="shared" si="2"/>
        <v>4.234657012061159</v>
      </c>
      <c r="N6" s="24">
        <f t="shared" si="2"/>
        <v>4.285029255656319</v>
      </c>
      <c r="O6" s="26">
        <f t="shared" si="2"/>
        <v>4.33540149925151</v>
      </c>
      <c r="P6" s="26">
        <f t="shared" si="2"/>
        <v>4.3857737428466965</v>
      </c>
      <c r="Q6" s="26">
        <f t="shared" si="2"/>
        <v>4.372706824845463</v>
      </c>
      <c r="R6" s="26">
        <f t="shared" si="2"/>
        <v>4.39998838769701</v>
      </c>
      <c r="S6" s="26">
        <f t="shared" si="2"/>
        <v>5.011021943051114</v>
      </c>
      <c r="T6" s="24">
        <f t="shared" si="2"/>
        <v>4.431347160246771</v>
      </c>
      <c r="U6" s="24">
        <f t="shared" si="2"/>
        <v>4.510452443967554</v>
      </c>
    </row>
    <row r="7" spans="1:21" ht="16.5">
      <c r="A7" s="42" t="s">
        <v>28</v>
      </c>
      <c r="B7" s="23">
        <v>0.16552688904084917</v>
      </c>
      <c r="C7" s="23">
        <v>0.18447803253128006</v>
      </c>
      <c r="D7" s="23">
        <v>0.20975166666667</v>
      </c>
      <c r="E7" s="23">
        <v>0.2179033333333334</v>
      </c>
      <c r="F7" s="23">
        <v>0.21953366666666674</v>
      </c>
      <c r="G7" s="23">
        <v>0.221164</v>
      </c>
      <c r="H7" s="23">
        <v>0.22712766666666667</v>
      </c>
      <c r="I7" s="23">
        <v>0.23309133333333332</v>
      </c>
      <c r="J7" s="23">
        <v>0.23905500000000002</v>
      </c>
      <c r="K7" s="23">
        <v>0.2405665</v>
      </c>
      <c r="L7" s="23">
        <v>0.24207800000000002</v>
      </c>
      <c r="M7" s="23">
        <v>0.2435895</v>
      </c>
      <c r="N7" s="23">
        <v>0.24510099999999999</v>
      </c>
      <c r="O7" s="23">
        <v>0.2466125</v>
      </c>
      <c r="P7" s="23">
        <v>0.24812399999999998</v>
      </c>
      <c r="Q7" s="23">
        <v>0.2752149558949165</v>
      </c>
      <c r="R7" s="26">
        <v>0.30230591178983296</v>
      </c>
      <c r="S7" s="23">
        <v>0.33789800000000003</v>
      </c>
      <c r="T7" s="24">
        <v>0.270065</v>
      </c>
      <c r="U7" s="24">
        <v>0.257368</v>
      </c>
    </row>
    <row r="8" spans="1:21" ht="16.5">
      <c r="A8" s="42" t="s">
        <v>29</v>
      </c>
      <c r="B8" s="23">
        <v>0.1135662460832498</v>
      </c>
      <c r="C8" s="23">
        <v>0.1104739252892551</v>
      </c>
      <c r="D8" s="23">
        <v>0.117369</v>
      </c>
      <c r="E8" s="23">
        <v>0.094874</v>
      </c>
      <c r="F8" s="23">
        <v>0.090375</v>
      </c>
      <c r="G8" s="23">
        <v>0.08587600000000001</v>
      </c>
      <c r="H8" s="23">
        <v>0.08845499999999999</v>
      </c>
      <c r="I8" s="23">
        <v>0.091034</v>
      </c>
      <c r="J8" s="23">
        <v>0.093613</v>
      </c>
      <c r="K8" s="23">
        <v>0.09532299999999999</v>
      </c>
      <c r="L8" s="23">
        <v>0.09703300000000001</v>
      </c>
      <c r="M8" s="23">
        <v>0.098743</v>
      </c>
      <c r="N8" s="23">
        <v>0.100453</v>
      </c>
      <c r="O8" s="23">
        <v>0.10216299999999999</v>
      </c>
      <c r="P8" s="23">
        <v>0.10387300000000001</v>
      </c>
      <c r="Q8" s="23">
        <v>0.09795155989336425</v>
      </c>
      <c r="R8" s="23">
        <v>0.0920301197867285</v>
      </c>
      <c r="S8" s="23">
        <v>0.116105</v>
      </c>
      <c r="T8" s="25">
        <v>0.099141</v>
      </c>
      <c r="U8" s="25">
        <v>0.099016</v>
      </c>
    </row>
    <row r="9" spans="1:21" ht="16.5">
      <c r="A9" s="42" t="s">
        <v>30</v>
      </c>
      <c r="B9" s="23">
        <v>0.12856667106688527</v>
      </c>
      <c r="C9" s="23">
        <v>0.1296266507404522</v>
      </c>
      <c r="D9" s="23">
        <v>0.12526622973758894</v>
      </c>
      <c r="E9" s="23">
        <v>0.13739304538442487</v>
      </c>
      <c r="F9" s="23">
        <v>0.13981840851379207</v>
      </c>
      <c r="G9" s="23">
        <v>0.14224377164315924</v>
      </c>
      <c r="H9" s="23">
        <v>0.13886457078022157</v>
      </c>
      <c r="I9" s="23">
        <v>0.13548536991728388</v>
      </c>
      <c r="J9" s="23">
        <v>0.13210616905434622</v>
      </c>
      <c r="K9" s="23">
        <v>0.13330661177911457</v>
      </c>
      <c r="L9" s="23">
        <v>0.13450705450388292</v>
      </c>
      <c r="M9" s="23">
        <v>0.1357074972286513</v>
      </c>
      <c r="N9" s="23">
        <v>0.13690793995341966</v>
      </c>
      <c r="O9" s="23">
        <v>0.13810838267818804</v>
      </c>
      <c r="P9" s="23">
        <v>0.1393088254029564</v>
      </c>
      <c r="Q9" s="23">
        <v>0.13315511795234233</v>
      </c>
      <c r="R9" s="26">
        <v>0.12700141050172822</v>
      </c>
      <c r="S9" s="23">
        <v>0.12106711305111416</v>
      </c>
      <c r="T9" s="25">
        <v>0.13276804024679423</v>
      </c>
      <c r="U9" s="25">
        <v>0.13321540352402533</v>
      </c>
    </row>
    <row r="10" spans="1:21" s="38" customFormat="1" ht="18">
      <c r="A10" s="43" t="s">
        <v>31</v>
      </c>
      <c r="B10" s="23">
        <v>2.6547484555603993</v>
      </c>
      <c r="C10" s="23">
        <v>3.3556036780678027</v>
      </c>
      <c r="D10" s="23">
        <v>3.4222033275618022</v>
      </c>
      <c r="E10" s="23">
        <v>3.48908036401438</v>
      </c>
      <c r="F10" s="23">
        <v>3.5150175136557418</v>
      </c>
      <c r="G10" s="23">
        <v>3.5155888929757313</v>
      </c>
      <c r="H10" s="23">
        <v>3.566891812938524</v>
      </c>
      <c r="I10" s="23">
        <v>3.5928289625798926</v>
      </c>
      <c r="J10" s="23">
        <v>3.6187661122212598</v>
      </c>
      <c r="K10" s="23">
        <v>3.66471641309171</v>
      </c>
      <c r="L10" s="23">
        <v>3.710666713962081</v>
      </c>
      <c r="M10" s="23">
        <v>3.756617014832507</v>
      </c>
      <c r="N10" s="23">
        <v>3.802567315702899</v>
      </c>
      <c r="O10" s="23">
        <v>3.8485176165733224</v>
      </c>
      <c r="P10" s="23">
        <v>3.8944679174437398</v>
      </c>
      <c r="Q10" s="23">
        <v>3.86638519110484</v>
      </c>
      <c r="R10" s="44">
        <v>3.87865094561872</v>
      </c>
      <c r="S10" s="44">
        <v>4.43595183</v>
      </c>
      <c r="T10" s="27">
        <v>3.9293731199999766</v>
      </c>
      <c r="U10" s="27">
        <v>4.020853040443529</v>
      </c>
    </row>
    <row r="11" spans="1:21" ht="16.5">
      <c r="A11" s="3" t="s">
        <v>8</v>
      </c>
      <c r="B11" s="10">
        <f aca="true" t="shared" si="3" ref="B11:U11">SUM(B12:B15)</f>
        <v>37.74873313001768</v>
      </c>
      <c r="C11" s="10">
        <f t="shared" si="3"/>
        <v>31.06239211312538</v>
      </c>
      <c r="D11" s="10">
        <f t="shared" si="3"/>
        <v>37.70537318899139</v>
      </c>
      <c r="E11" s="10">
        <f t="shared" si="3"/>
        <v>38.71710170343183</v>
      </c>
      <c r="F11" s="10">
        <f t="shared" si="3"/>
        <v>37.44550315559503</v>
      </c>
      <c r="G11" s="10">
        <f t="shared" si="3"/>
        <v>38.67009319138971</v>
      </c>
      <c r="H11" s="10">
        <f t="shared" si="3"/>
        <v>46.75751149902161</v>
      </c>
      <c r="I11" s="10">
        <f t="shared" si="3"/>
        <v>39.51994689728478</v>
      </c>
      <c r="J11" s="10">
        <f t="shared" si="3"/>
        <v>39.84996530624802</v>
      </c>
      <c r="K11" s="10">
        <f t="shared" si="3"/>
        <v>38.01397203996883</v>
      </c>
      <c r="L11" s="10">
        <f t="shared" si="3"/>
        <v>37.0065694839899</v>
      </c>
      <c r="M11" s="10">
        <f t="shared" si="3"/>
        <v>37.235399460710795</v>
      </c>
      <c r="N11" s="10">
        <f t="shared" si="3"/>
        <v>40.11811740833171</v>
      </c>
      <c r="O11" s="10">
        <f t="shared" si="3"/>
        <v>38.56071332835258</v>
      </c>
      <c r="P11" s="10">
        <f t="shared" si="3"/>
        <v>45.86775631327342</v>
      </c>
      <c r="Q11" s="10">
        <f t="shared" si="3"/>
        <v>37.6914733644298</v>
      </c>
      <c r="R11" s="10">
        <f t="shared" si="3"/>
        <v>37.73731800522861</v>
      </c>
      <c r="S11" s="10">
        <f t="shared" si="3"/>
        <v>44.05191992</v>
      </c>
      <c r="T11" s="10">
        <f t="shared" si="3"/>
        <v>51.076048550000316</v>
      </c>
      <c r="U11" s="10">
        <f t="shared" si="3"/>
        <v>41.423176319277545</v>
      </c>
    </row>
    <row r="12" spans="1:21" ht="16.5">
      <c r="A12" s="4" t="s">
        <v>2</v>
      </c>
      <c r="B12" s="23">
        <v>4.632220017600001</v>
      </c>
      <c r="C12" s="23">
        <v>4.4804673721</v>
      </c>
      <c r="D12" s="23">
        <v>7.3015855379</v>
      </c>
      <c r="E12" s="23">
        <v>8.485336158899988</v>
      </c>
      <c r="F12" s="23">
        <v>7.547645039500004</v>
      </c>
      <c r="G12" s="23">
        <v>6.961121483700007</v>
      </c>
      <c r="H12" s="23">
        <v>7.373556485799994</v>
      </c>
      <c r="I12" s="23">
        <v>7.442944548700016</v>
      </c>
      <c r="J12" s="23">
        <v>5.5104790299</v>
      </c>
      <c r="K12" s="23">
        <v>5.856385462899997</v>
      </c>
      <c r="L12" s="23">
        <v>6.154608718000008</v>
      </c>
      <c r="M12" s="23">
        <v>5.586265330799994</v>
      </c>
      <c r="N12" s="23">
        <v>5.5189272683</v>
      </c>
      <c r="O12" s="23">
        <v>5.9338137215999955</v>
      </c>
      <c r="P12" s="23">
        <v>4.338</v>
      </c>
      <c r="Q12" s="23">
        <v>4.328</v>
      </c>
      <c r="R12" s="26">
        <v>4.328</v>
      </c>
      <c r="S12" s="26">
        <v>5.442</v>
      </c>
      <c r="T12" s="24">
        <v>4.585</v>
      </c>
      <c r="U12" s="24">
        <v>4.592</v>
      </c>
    </row>
    <row r="13" spans="1:21" ht="18">
      <c r="A13" s="21" t="s">
        <v>32</v>
      </c>
      <c r="B13" s="23">
        <v>9.8399360671</v>
      </c>
      <c r="C13" s="23">
        <v>7.5403659612</v>
      </c>
      <c r="D13" s="23">
        <v>6.950077160399999</v>
      </c>
      <c r="E13" s="23">
        <v>5.273761434399998</v>
      </c>
      <c r="F13" s="23">
        <v>5.1509163752</v>
      </c>
      <c r="G13" s="23">
        <v>5.000837300200001</v>
      </c>
      <c r="H13" s="23">
        <v>5.2273613001</v>
      </c>
      <c r="I13" s="23">
        <v>5.266138999899999</v>
      </c>
      <c r="J13" s="23">
        <v>4.7725536781</v>
      </c>
      <c r="K13" s="23">
        <v>4.6238422107</v>
      </c>
      <c r="L13" s="23">
        <v>4.545466525799999</v>
      </c>
      <c r="M13" s="23">
        <v>4.649179995600001</v>
      </c>
      <c r="N13" s="23">
        <v>4.6143538572</v>
      </c>
      <c r="O13" s="23">
        <v>4.6049503961000005</v>
      </c>
      <c r="P13" s="23">
        <v>3.637</v>
      </c>
      <c r="Q13" s="23">
        <v>3.802</v>
      </c>
      <c r="R13" s="26">
        <v>3.813</v>
      </c>
      <c r="S13" s="26">
        <v>2.54</v>
      </c>
      <c r="T13" s="24">
        <v>2.618</v>
      </c>
      <c r="U13" s="24">
        <v>2.743</v>
      </c>
    </row>
    <row r="14" spans="1:21" ht="16.5">
      <c r="A14" s="4" t="s">
        <v>3</v>
      </c>
      <c r="B14" s="23">
        <v>7.0587962963</v>
      </c>
      <c r="C14" s="23">
        <v>3.2298721340000003</v>
      </c>
      <c r="D14" s="23">
        <v>2.2995149911999997</v>
      </c>
      <c r="E14" s="23">
        <v>1.9407897542000014</v>
      </c>
      <c r="F14" s="23">
        <v>1.9157323248000016</v>
      </c>
      <c r="G14" s="23">
        <v>1.8504850003000024</v>
      </c>
      <c r="H14" s="23">
        <v>1.8061976010000032</v>
      </c>
      <c r="I14" s="23">
        <v>1.7471573002000023</v>
      </c>
      <c r="J14" s="23">
        <v>1.0791748081999994</v>
      </c>
      <c r="K14" s="23">
        <v>1.1157543098999976</v>
      </c>
      <c r="L14" s="23">
        <v>1.1375754075999986</v>
      </c>
      <c r="M14" s="23">
        <v>1.248487619400001</v>
      </c>
      <c r="N14" s="23">
        <v>1.2245906325000024</v>
      </c>
      <c r="O14" s="23">
        <v>1.1852490500000006</v>
      </c>
      <c r="P14" s="23">
        <v>2.904</v>
      </c>
      <c r="Q14" s="23">
        <v>2.948</v>
      </c>
      <c r="R14" s="26">
        <v>3.121</v>
      </c>
      <c r="S14" s="26">
        <v>3.138</v>
      </c>
      <c r="T14" s="24">
        <v>3.227</v>
      </c>
      <c r="U14" s="24">
        <v>3.229</v>
      </c>
    </row>
    <row r="15" spans="1:21" ht="18.75" thickBot="1">
      <c r="A15" s="32" t="s">
        <v>33</v>
      </c>
      <c r="B15" s="33">
        <v>16.217780749017688</v>
      </c>
      <c r="C15" s="33">
        <v>15.811686645825379</v>
      </c>
      <c r="D15" s="33">
        <v>21.154195499491387</v>
      </c>
      <c r="E15" s="33">
        <v>23.01721435593184</v>
      </c>
      <c r="F15" s="33">
        <v>22.83120941609502</v>
      </c>
      <c r="G15" s="33">
        <v>24.857649407189697</v>
      </c>
      <c r="H15" s="33">
        <v>32.350396112121615</v>
      </c>
      <c r="I15" s="33">
        <v>25.063706048484768</v>
      </c>
      <c r="J15" s="33">
        <v>28.487757790048022</v>
      </c>
      <c r="K15" s="33">
        <v>26.41799005646883</v>
      </c>
      <c r="L15" s="33">
        <v>25.168918832589892</v>
      </c>
      <c r="M15" s="33">
        <v>25.7514665149108</v>
      </c>
      <c r="N15" s="33">
        <v>28.760245650331715</v>
      </c>
      <c r="O15" s="33">
        <v>26.83670016065258</v>
      </c>
      <c r="P15" s="33">
        <v>34.98875631327342</v>
      </c>
      <c r="Q15" s="33">
        <v>26.613473364429797</v>
      </c>
      <c r="R15" s="45">
        <v>26.47531800522861</v>
      </c>
      <c r="S15" s="45">
        <v>32.93191992</v>
      </c>
      <c r="T15" s="34">
        <v>40.646048550000316</v>
      </c>
      <c r="U15" s="34">
        <v>30.859176319277548</v>
      </c>
    </row>
    <row r="16" spans="1:19" ht="15.75" customHeight="1">
      <c r="A16" s="5" t="s">
        <v>40</v>
      </c>
      <c r="B16" s="6"/>
      <c r="C16" s="6"/>
      <c r="D16" s="6"/>
      <c r="E16" s="6"/>
      <c r="F16" s="6"/>
      <c r="G16" s="6"/>
      <c r="H16" s="6"/>
      <c r="I16" s="6"/>
      <c r="J16" s="6"/>
      <c r="K16" s="6"/>
      <c r="L16" s="6"/>
      <c r="M16" s="6"/>
      <c r="N16" s="6"/>
      <c r="O16" s="6"/>
      <c r="P16" s="6"/>
      <c r="Q16" s="6"/>
      <c r="R16" s="7"/>
      <c r="S16" s="8"/>
    </row>
    <row r="17" spans="1:19" ht="12" customHeight="1">
      <c r="A17" s="9"/>
      <c r="B17" s="10"/>
      <c r="C17" s="10"/>
      <c r="D17" s="10"/>
      <c r="E17" s="10"/>
      <c r="F17" s="10"/>
      <c r="G17" s="10"/>
      <c r="H17" s="10"/>
      <c r="I17" s="10"/>
      <c r="J17" s="10"/>
      <c r="K17" s="10"/>
      <c r="L17" s="10"/>
      <c r="M17" s="10"/>
      <c r="N17" s="10"/>
      <c r="O17" s="10"/>
      <c r="P17" s="11"/>
      <c r="Q17" s="11"/>
      <c r="R17" s="7"/>
      <c r="S17" s="8"/>
    </row>
    <row r="18" spans="1:19" ht="27" customHeight="1">
      <c r="A18" s="49" t="s">
        <v>4</v>
      </c>
      <c r="B18" s="50"/>
      <c r="C18" s="50"/>
      <c r="D18" s="50"/>
      <c r="E18" s="50"/>
      <c r="F18" s="50"/>
      <c r="G18" s="51"/>
      <c r="H18" s="51"/>
      <c r="I18" s="12"/>
      <c r="J18" s="12"/>
      <c r="K18" s="12"/>
      <c r="L18" s="12"/>
      <c r="M18" s="12"/>
      <c r="N18" s="12"/>
      <c r="O18" s="12"/>
      <c r="P18" s="12"/>
      <c r="Q18" s="12"/>
      <c r="R18" s="13"/>
      <c r="S18" s="14"/>
    </row>
    <row r="19" spans="1:18" ht="24" customHeight="1">
      <c r="A19" s="52" t="s">
        <v>6</v>
      </c>
      <c r="B19" s="52"/>
      <c r="C19" s="52"/>
      <c r="D19" s="52"/>
      <c r="E19" s="52"/>
      <c r="F19" s="52"/>
      <c r="G19" s="51"/>
      <c r="H19" s="51"/>
      <c r="I19" s="15"/>
      <c r="J19" s="15"/>
      <c r="K19" s="15"/>
      <c r="L19" s="15"/>
      <c r="M19" s="15"/>
      <c r="N19" s="15"/>
      <c r="O19" s="15"/>
      <c r="P19" s="15"/>
      <c r="Q19" s="15"/>
      <c r="R19" s="15"/>
    </row>
    <row r="20" spans="1:18" ht="36" customHeight="1">
      <c r="A20" s="53" t="s">
        <v>41</v>
      </c>
      <c r="B20" s="50"/>
      <c r="C20" s="50"/>
      <c r="D20" s="50"/>
      <c r="E20" s="50"/>
      <c r="F20" s="50"/>
      <c r="G20" s="51"/>
      <c r="H20" s="51"/>
      <c r="I20" s="16"/>
      <c r="J20" s="16"/>
      <c r="K20" s="16"/>
      <c r="L20" s="16"/>
      <c r="M20" s="16"/>
      <c r="N20" s="16"/>
      <c r="O20" s="16"/>
      <c r="P20" s="16"/>
      <c r="Q20" s="16"/>
      <c r="R20" s="13"/>
    </row>
    <row r="21" spans="1:18" ht="16.5" customHeight="1">
      <c r="A21" s="29"/>
      <c r="B21" s="39"/>
      <c r="C21" s="39"/>
      <c r="D21" s="39"/>
      <c r="E21" s="39"/>
      <c r="F21" s="39"/>
      <c r="G21" s="46"/>
      <c r="H21" s="46"/>
      <c r="I21" s="16"/>
      <c r="J21" s="16"/>
      <c r="K21" s="16"/>
      <c r="L21" s="16"/>
      <c r="M21" s="16"/>
      <c r="N21" s="16"/>
      <c r="O21" s="16"/>
      <c r="P21" s="16"/>
      <c r="Q21" s="16"/>
      <c r="R21" s="13"/>
    </row>
    <row r="22" spans="1:18" ht="12.75">
      <c r="A22" s="5" t="s">
        <v>35</v>
      </c>
      <c r="B22" s="40"/>
      <c r="C22" s="40"/>
      <c r="D22" s="40"/>
      <c r="E22" s="40"/>
      <c r="F22" s="40"/>
      <c r="G22" s="40"/>
      <c r="H22" s="40"/>
      <c r="I22" s="40"/>
      <c r="J22" s="40"/>
      <c r="K22" s="40"/>
      <c r="L22" s="40"/>
      <c r="M22" s="40"/>
      <c r="N22" s="40"/>
      <c r="O22" s="40"/>
      <c r="P22" s="40"/>
      <c r="Q22" s="40"/>
      <c r="R22" s="13"/>
    </row>
    <row r="23" spans="1:18" ht="75" customHeight="1">
      <c r="A23" s="56" t="s">
        <v>42</v>
      </c>
      <c r="B23" s="57"/>
      <c r="C23" s="57"/>
      <c r="D23" s="57"/>
      <c r="E23" s="57"/>
      <c r="F23" s="57"/>
      <c r="G23" s="58"/>
      <c r="H23" s="58"/>
      <c r="I23" s="17"/>
      <c r="J23" s="17"/>
      <c r="K23" s="17"/>
      <c r="L23" s="17"/>
      <c r="M23" s="17"/>
      <c r="N23" s="17"/>
      <c r="O23" s="17"/>
      <c r="P23" s="17"/>
      <c r="Q23" s="17"/>
      <c r="R23" s="13"/>
    </row>
    <row r="24" spans="1:18" ht="12.75" customHeight="1">
      <c r="A24" s="55" t="s">
        <v>5</v>
      </c>
      <c r="B24" s="50"/>
      <c r="C24" s="50"/>
      <c r="D24" s="50"/>
      <c r="E24" s="50"/>
      <c r="F24" s="50"/>
      <c r="G24" s="17"/>
      <c r="H24" s="17"/>
      <c r="I24" s="17"/>
      <c r="J24" s="17"/>
      <c r="K24" s="17"/>
      <c r="L24" s="17"/>
      <c r="M24" s="17"/>
      <c r="N24" s="17"/>
      <c r="O24" s="17"/>
      <c r="P24" s="17"/>
      <c r="Q24" s="17"/>
      <c r="R24" s="13"/>
    </row>
    <row r="25" spans="1:18" ht="12.75">
      <c r="A25" s="28"/>
      <c r="B25" s="39"/>
      <c r="C25" s="39"/>
      <c r="D25" s="39"/>
      <c r="E25" s="39"/>
      <c r="F25" s="39"/>
      <c r="G25" s="17"/>
      <c r="H25" s="17"/>
      <c r="I25" s="17"/>
      <c r="J25" s="17"/>
      <c r="K25" s="17"/>
      <c r="L25" s="17"/>
      <c r="M25" s="17"/>
      <c r="N25" s="17"/>
      <c r="O25" s="17"/>
      <c r="P25" s="17"/>
      <c r="Q25" s="17"/>
      <c r="R25" s="13"/>
    </row>
    <row r="26" spans="1:18" ht="12.75">
      <c r="A26" s="5" t="s">
        <v>38</v>
      </c>
      <c r="B26" s="6"/>
      <c r="C26" s="6"/>
      <c r="D26" s="6"/>
      <c r="E26" s="6"/>
      <c r="F26" s="6"/>
      <c r="G26" s="6"/>
      <c r="H26" s="6"/>
      <c r="I26" s="6"/>
      <c r="J26" s="6"/>
      <c r="K26" s="6"/>
      <c r="L26" s="6"/>
      <c r="M26" s="6"/>
      <c r="N26" s="6"/>
      <c r="O26" s="6"/>
      <c r="P26" s="6"/>
      <c r="Q26" s="6"/>
      <c r="R26" s="40"/>
    </row>
    <row r="27" spans="1:18" ht="39.75" customHeight="1">
      <c r="A27" s="54" t="s">
        <v>37</v>
      </c>
      <c r="B27" s="59"/>
      <c r="C27" s="59"/>
      <c r="D27" s="59"/>
      <c r="E27" s="59"/>
      <c r="F27" s="59"/>
      <c r="G27" s="51"/>
      <c r="H27" s="51"/>
      <c r="I27" s="17"/>
      <c r="J27" s="17"/>
      <c r="K27" s="17"/>
      <c r="L27" s="17"/>
      <c r="M27" s="17"/>
      <c r="N27" s="17"/>
      <c r="O27" s="17"/>
      <c r="P27" s="17"/>
      <c r="Q27" s="17"/>
      <c r="R27" s="40"/>
    </row>
    <row r="28" spans="1:18" ht="24" customHeight="1">
      <c r="A28" s="54"/>
      <c r="B28" s="54"/>
      <c r="C28" s="54"/>
      <c r="D28" s="54"/>
      <c r="E28" s="54"/>
      <c r="F28" s="54"/>
      <c r="G28" s="51"/>
      <c r="H28" s="51"/>
      <c r="I28" s="17"/>
      <c r="J28" s="17"/>
      <c r="K28" s="17"/>
      <c r="L28" s="17"/>
      <c r="M28" s="17"/>
      <c r="N28" s="17"/>
      <c r="O28" s="17"/>
      <c r="P28" s="17"/>
      <c r="Q28" s="17"/>
      <c r="R28" s="40"/>
    </row>
    <row r="29" spans="1:18" ht="24" customHeight="1">
      <c r="A29" s="60"/>
      <c r="B29" s="50"/>
      <c r="C29" s="50"/>
      <c r="D29" s="50"/>
      <c r="E29" s="50"/>
      <c r="F29" s="50"/>
      <c r="G29" s="51"/>
      <c r="H29" s="51"/>
      <c r="I29" s="17"/>
      <c r="J29" s="17"/>
      <c r="K29" s="17"/>
      <c r="L29" s="17"/>
      <c r="M29" s="17"/>
      <c r="N29" s="17"/>
      <c r="O29" s="17"/>
      <c r="P29" s="17"/>
      <c r="Q29" s="17"/>
      <c r="R29" s="40"/>
    </row>
    <row r="30" spans="1:18" ht="37.5" customHeight="1">
      <c r="A30" s="54"/>
      <c r="B30" s="54"/>
      <c r="C30" s="54"/>
      <c r="D30" s="54"/>
      <c r="E30" s="54"/>
      <c r="F30" s="54"/>
      <c r="G30" s="51"/>
      <c r="H30" s="51"/>
      <c r="I30" s="41"/>
      <c r="J30" s="41"/>
      <c r="K30" s="41"/>
      <c r="L30" s="41"/>
      <c r="M30" s="41"/>
      <c r="N30" s="41"/>
      <c r="O30" s="41"/>
      <c r="P30" s="41"/>
      <c r="Q30" s="41"/>
      <c r="R30" s="40"/>
    </row>
    <row r="31" spans="7:18" ht="24.75" customHeight="1">
      <c r="G31" s="18"/>
      <c r="H31" s="18"/>
      <c r="I31" s="18"/>
      <c r="J31" s="18"/>
      <c r="K31" s="18"/>
      <c r="L31" s="18"/>
      <c r="M31" s="18"/>
      <c r="N31" s="18"/>
      <c r="O31" s="18"/>
      <c r="P31" s="18"/>
      <c r="Q31" s="18"/>
      <c r="R31" s="40"/>
    </row>
    <row r="32" spans="1:18" ht="12.75">
      <c r="A32" s="6"/>
      <c r="B32" s="18"/>
      <c r="C32" s="18"/>
      <c r="D32" s="18"/>
      <c r="E32" s="18"/>
      <c r="F32" s="18"/>
      <c r="G32" s="18"/>
      <c r="H32" s="18"/>
      <c r="I32" s="18"/>
      <c r="J32" s="18"/>
      <c r="K32" s="18"/>
      <c r="L32" s="18"/>
      <c r="M32" s="18"/>
      <c r="N32" s="18"/>
      <c r="O32" s="18"/>
      <c r="P32" s="18"/>
      <c r="Q32" s="18"/>
      <c r="R32" s="40"/>
    </row>
    <row r="33" spans="1:18" ht="12.75">
      <c r="A33" s="6"/>
      <c r="B33" s="18"/>
      <c r="C33" s="18"/>
      <c r="D33" s="18"/>
      <c r="E33" s="18"/>
      <c r="F33" s="18"/>
      <c r="G33" s="18"/>
      <c r="H33" s="18"/>
      <c r="I33" s="18"/>
      <c r="J33" s="18"/>
      <c r="K33" s="18"/>
      <c r="L33" s="18"/>
      <c r="M33" s="18"/>
      <c r="N33" s="18"/>
      <c r="O33" s="18"/>
      <c r="P33" s="18"/>
      <c r="Q33" s="18"/>
      <c r="R33" s="40"/>
    </row>
    <row r="34" spans="2:18" ht="12.75">
      <c r="B34" s="6"/>
      <c r="C34" s="13"/>
      <c r="D34" s="13"/>
      <c r="E34" s="13"/>
      <c r="F34" s="13"/>
      <c r="G34" s="18"/>
      <c r="H34" s="18"/>
      <c r="I34" s="18"/>
      <c r="J34" s="18"/>
      <c r="K34" s="18"/>
      <c r="L34" s="18"/>
      <c r="M34" s="18"/>
      <c r="N34" s="18"/>
      <c r="O34" s="18"/>
      <c r="P34" s="18"/>
      <c r="Q34" s="18"/>
      <c r="R34" s="40"/>
    </row>
    <row r="35" spans="1:18" ht="14.25">
      <c r="A35" s="15"/>
      <c r="B35" s="6"/>
      <c r="C35" s="13"/>
      <c r="D35" s="13"/>
      <c r="E35" s="13"/>
      <c r="F35" s="13"/>
      <c r="G35" s="13"/>
      <c r="H35" s="13"/>
      <c r="I35" s="13"/>
      <c r="J35" s="13"/>
      <c r="K35" s="13"/>
      <c r="L35" s="13"/>
      <c r="M35" s="13"/>
      <c r="N35" s="13"/>
      <c r="O35" s="13"/>
      <c r="P35" s="13"/>
      <c r="Q35" s="13"/>
      <c r="R35" s="40"/>
    </row>
    <row r="36" spans="1:18" ht="12.75">
      <c r="A36" s="19"/>
      <c r="B36" s="13"/>
      <c r="C36" s="13"/>
      <c r="D36" s="13"/>
      <c r="E36" s="13"/>
      <c r="F36" s="13"/>
      <c r="G36" s="13"/>
      <c r="H36" s="13"/>
      <c r="I36" s="13"/>
      <c r="J36" s="13"/>
      <c r="K36" s="13"/>
      <c r="L36" s="13"/>
      <c r="M36" s="13"/>
      <c r="N36" s="13"/>
      <c r="O36" s="13"/>
      <c r="P36" s="13"/>
      <c r="Q36" s="13"/>
      <c r="R36" s="40"/>
    </row>
    <row r="37" spans="2:18" ht="12.75">
      <c r="B37" s="14"/>
      <c r="C37" s="14"/>
      <c r="D37" s="14"/>
      <c r="E37" s="14"/>
      <c r="F37" s="14"/>
      <c r="G37" s="13"/>
      <c r="H37" s="13"/>
      <c r="I37" s="13"/>
      <c r="J37" s="13"/>
      <c r="K37" s="13"/>
      <c r="L37" s="13"/>
      <c r="M37" s="13"/>
      <c r="N37" s="13"/>
      <c r="O37" s="13"/>
      <c r="P37" s="13"/>
      <c r="Q37" s="13"/>
      <c r="R37" s="40"/>
    </row>
    <row r="38" spans="1:17" ht="12.75">
      <c r="A38" s="20"/>
      <c r="B38" s="14"/>
      <c r="C38" s="14"/>
      <c r="D38" s="14"/>
      <c r="E38" s="14"/>
      <c r="F38" s="14"/>
      <c r="G38" s="14"/>
      <c r="H38" s="14"/>
      <c r="I38" s="14"/>
      <c r="J38" s="14"/>
      <c r="K38" s="14"/>
      <c r="L38" s="14"/>
      <c r="M38" s="14"/>
      <c r="N38" s="14"/>
      <c r="O38" s="14"/>
      <c r="P38" s="14"/>
      <c r="Q38" s="14"/>
    </row>
    <row r="39" spans="1:17" ht="12.75">
      <c r="A39" s="20"/>
      <c r="G39" s="14"/>
      <c r="H39" s="14"/>
      <c r="I39" s="14"/>
      <c r="J39" s="14"/>
      <c r="K39" s="14"/>
      <c r="L39" s="14"/>
      <c r="M39" s="14"/>
      <c r="N39" s="14"/>
      <c r="O39" s="14"/>
      <c r="P39" s="14"/>
      <c r="Q39" s="14"/>
    </row>
    <row r="40" spans="2:6" ht="12.75">
      <c r="B40" s="14"/>
      <c r="C40" s="14"/>
      <c r="D40" s="14"/>
      <c r="E40" s="14"/>
      <c r="F40" s="14"/>
    </row>
    <row r="41" spans="2:17" ht="12.75">
      <c r="B41" s="20"/>
      <c r="C41" s="20"/>
      <c r="D41" s="20"/>
      <c r="E41" s="20"/>
      <c r="F41" s="20"/>
      <c r="G41" s="14"/>
      <c r="H41" s="14"/>
      <c r="I41" s="14"/>
      <c r="J41" s="14"/>
      <c r="K41" s="14"/>
      <c r="L41" s="14"/>
      <c r="M41" s="14"/>
      <c r="N41" s="14"/>
      <c r="O41" s="14"/>
      <c r="P41" s="14"/>
      <c r="Q41" s="14"/>
    </row>
    <row r="42" spans="7:17" ht="12.75">
      <c r="G42" s="20"/>
      <c r="H42" s="20"/>
      <c r="I42" s="20"/>
      <c r="J42" s="20"/>
      <c r="K42" s="20"/>
      <c r="L42" s="20"/>
      <c r="M42" s="20"/>
      <c r="N42" s="20"/>
      <c r="O42" s="20"/>
      <c r="P42" s="20"/>
      <c r="Q42" s="20"/>
    </row>
  </sheetData>
  <mergeCells count="10">
    <mergeCell ref="A30:H30"/>
    <mergeCell ref="A24:F24"/>
    <mergeCell ref="A23:H23"/>
    <mergeCell ref="A27:H27"/>
    <mergeCell ref="A28:H28"/>
    <mergeCell ref="A29:H29"/>
    <mergeCell ref="A1:J1"/>
    <mergeCell ref="A18:H18"/>
    <mergeCell ref="A19:H19"/>
    <mergeCell ref="A20:H20"/>
  </mergeCells>
  <printOptions/>
  <pageMargins left="0.5" right="0.5" top="0.76" bottom="1" header="0.5" footer="0.5"/>
  <pageSetup fitToHeight="1" fitToWidth="1"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hugheslj</dc:creator>
  <cp:keywords/>
  <dc:description/>
  <cp:lastModifiedBy>Yi Lin</cp:lastModifiedBy>
  <cp:lastPrinted>2004-03-23T20:48:05Z</cp:lastPrinted>
  <dcterms:created xsi:type="dcterms:W3CDTF">2002-10-16T15:30:47Z</dcterms:created>
  <dcterms:modified xsi:type="dcterms:W3CDTF">2004-03-23T20:48:09Z</dcterms:modified>
  <cp:category/>
  <cp:version/>
  <cp:contentType/>
  <cp:contentStatus/>
</cp:coreProperties>
</file>