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5" windowWidth="12120" windowHeight="9120" activeTab="0"/>
  </bookViews>
  <sheets>
    <sheet name="3-20" sheetId="1" r:id="rId1"/>
  </sheets>
  <definedNames>
    <definedName name="_xlnm.Print_Area" localSheetId="0">'3-20'!$A$1:$N$41</definedName>
  </definedNames>
  <calcPr fullCalcOnLoad="1"/>
</workbook>
</file>

<file path=xl/sharedStrings.xml><?xml version="1.0" encoding="utf-8"?>
<sst xmlns="http://schemas.openxmlformats.org/spreadsheetml/2006/main" count="51" uniqueCount="50">
  <si>
    <t>Total workers in transportation occupations</t>
  </si>
  <si>
    <t>Public transportation attendants</t>
  </si>
  <si>
    <t xml:space="preserve">Truck drivers </t>
  </si>
  <si>
    <t>Drivers-sales workers</t>
  </si>
  <si>
    <t>Bus drivers</t>
  </si>
  <si>
    <t>Taxicab drivers and chauffeurs</t>
  </si>
  <si>
    <t>Parking lot attendants</t>
  </si>
  <si>
    <t>Railroad conductors and yardmasters</t>
  </si>
  <si>
    <t>Locomotive operating occupations</t>
  </si>
  <si>
    <t>Railroad brake, signal, and switch operators</t>
  </si>
  <si>
    <t>Ship captains and mates, except fishing boats</t>
  </si>
  <si>
    <t>Sailors and deckhands</t>
  </si>
  <si>
    <t>Marine engineers</t>
  </si>
  <si>
    <t>Bridge, lock, and lighthouse tenders</t>
  </si>
  <si>
    <t>Airplane pilots and navigators</t>
  </si>
  <si>
    <t>Air traffic controllers</t>
  </si>
  <si>
    <t>Motor transportation occupations, NEC</t>
  </si>
  <si>
    <t>Rail vehicle operators, NEC</t>
  </si>
  <si>
    <t>Total workers, 16 years and over</t>
  </si>
  <si>
    <t>Supervisors</t>
  </si>
  <si>
    <r>
      <t>KEY:</t>
    </r>
    <r>
      <rPr>
        <sz val="9"/>
        <rFont val="Arial"/>
        <family val="2"/>
      </rPr>
      <t xml:space="preserve">  NEC = not elsewhere classified.</t>
    </r>
  </si>
  <si>
    <t xml:space="preserve">Beginning in January 2000, data are not comparable with data for earlier years due to new composite estimation procedures and revised controls used in the household survey for population.  See source for additional information. </t>
  </si>
  <si>
    <t>NOTES</t>
  </si>
  <si>
    <t>SOURCES</t>
  </si>
  <si>
    <t xml:space="preserve">The employment totals in tables 3-19 and 3-20 differ.  Table 3-19 shows employment in transportation and related industries; table 3-20 shows employment by transportation occupation.  Some employees of transportation industries have nontransportation jobs (e.g., a bookkeeper in a trucking firm), and some people in transportation occupations do not work in the transportation industry (e.g., a truck driver for a construction firm). </t>
  </si>
  <si>
    <r>
      <t>Total workers, 16 years and over:</t>
    </r>
    <r>
      <rPr>
        <sz val="9"/>
        <rFont val="Arial"/>
        <family val="2"/>
      </rPr>
      <t xml:space="preserve">  </t>
    </r>
  </si>
  <si>
    <t>All data except total workers, 16 years and over:</t>
  </si>
  <si>
    <r>
      <t xml:space="preserve">1985, 1990-2000: U.S. Department of Labor, Bureau of Labor Statistics, </t>
    </r>
    <r>
      <rPr>
        <i/>
        <sz val="9"/>
        <rFont val="Arial"/>
        <family val="2"/>
      </rPr>
      <t>Employment and Earnings</t>
    </r>
    <r>
      <rPr>
        <sz val="9"/>
        <rFont val="Arial"/>
        <family val="2"/>
      </rPr>
      <t xml:space="preserve">  (Washington, DC: January 2001), revised totals, table 1, Internet site http://stats.bls.gov/pdf/cpsaat1.pdf as of Aug. 3, 2001.</t>
    </r>
  </si>
  <si>
    <r>
      <t xml:space="preserve">1985, 1990-99: U.S. Department of Labor, Bureau of Labor Statistics, </t>
    </r>
    <r>
      <rPr>
        <i/>
        <sz val="9"/>
        <rFont val="Arial"/>
        <family val="2"/>
      </rPr>
      <t>Employment and Earnings</t>
    </r>
    <r>
      <rPr>
        <sz val="9"/>
        <rFont val="Arial"/>
        <family val="2"/>
      </rPr>
      <t xml:space="preserve">  (Washington, DC: Annual January issues), table 11 of the Household Data Annual Averages Tables, Internet site http://stats.bls.gov/pdf/cpsaatab.htm as of May 31, 2000. </t>
    </r>
  </si>
  <si>
    <t>2000:  Ibid.,  personal communication, Aug. 6, 2001.</t>
  </si>
  <si>
    <t>2001:  Ibid.,  personal communication, Aug. 23, 2002.</t>
  </si>
  <si>
    <t>Motor vehicle operators, total</t>
  </si>
  <si>
    <t>Rail transportation, total</t>
  </si>
  <si>
    <t>Water transportation, total</t>
  </si>
  <si>
    <t>Air transportation, total</t>
  </si>
  <si>
    <t>1985</t>
  </si>
  <si>
    <t>1990</t>
  </si>
  <si>
    <t>1991</t>
  </si>
  <si>
    <t>1992</t>
  </si>
  <si>
    <t>1993</t>
  </si>
  <si>
    <t>1994</t>
  </si>
  <si>
    <t>1995</t>
  </si>
  <si>
    <t>1996</t>
  </si>
  <si>
    <t>1997</t>
  </si>
  <si>
    <t>1998</t>
  </si>
  <si>
    <t>1999</t>
  </si>
  <si>
    <t>2000</t>
  </si>
  <si>
    <t>2001</t>
  </si>
  <si>
    <t>Transportation occupation as percent of total workers, 16 years and over</t>
  </si>
  <si>
    <r>
      <t>Table 3-20a:  Employment in Transportation Occupations</t>
    </r>
    <r>
      <rPr>
        <sz val="12"/>
        <rFont val="Arial"/>
        <family val="2"/>
      </rPr>
      <t xml:space="preserve"> </t>
    </r>
    <r>
      <rPr>
        <b/>
        <sz val="12"/>
        <rFont val="Arial"/>
        <family val="2"/>
      </rPr>
      <t>(Thousands)</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</si>
</sst>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_W_)"/>
    <numFmt numFmtId="166" formatCode="0.0"/>
    <numFmt numFmtId="167" formatCode="&quot;$&quot;#,##0\ ;\(&quot;$&quot;#,##0\)"/>
    <numFmt numFmtId="168" formatCode="0.0%"/>
  </numFmts>
  <fonts count="22">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sz val="8"/>
      <name val="Helv"/>
      <family val="0"/>
    </font>
    <font>
      <b/>
      <sz val="18"/>
      <name val="Arial"/>
      <family val="0"/>
    </font>
    <font>
      <b/>
      <sz val="12"/>
      <name val="Arial"/>
      <family val="0"/>
    </font>
    <font>
      <b/>
      <sz val="10"/>
      <name val="Helv"/>
      <family val="0"/>
    </font>
    <font>
      <b/>
      <sz val="9"/>
      <name val="Helv"/>
      <family val="0"/>
    </font>
    <font>
      <vertAlign val="superscript"/>
      <sz val="12"/>
      <name val="Helv"/>
      <family val="0"/>
    </font>
    <font>
      <b/>
      <sz val="14"/>
      <name val="Helv"/>
      <family val="0"/>
    </font>
    <font>
      <b/>
      <sz val="12"/>
      <name val="Helv"/>
      <family val="0"/>
    </font>
    <font>
      <b/>
      <sz val="8"/>
      <name val="Arial"/>
      <family val="2"/>
    </font>
    <font>
      <sz val="8"/>
      <name val="Arial"/>
      <family val="2"/>
    </font>
    <font>
      <sz val="12"/>
      <name val="Arial"/>
      <family val="2"/>
    </font>
    <font>
      <b/>
      <sz val="9"/>
      <name val="Arial"/>
      <family val="2"/>
    </font>
    <font>
      <sz val="9"/>
      <name val="Arial"/>
      <family val="2"/>
    </font>
    <font>
      <i/>
      <sz val="9"/>
      <name val="Arial"/>
      <family val="2"/>
    </font>
    <font>
      <b/>
      <sz val="11"/>
      <name val="Arial"/>
      <family val="2"/>
    </font>
    <font>
      <sz val="11"/>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s>
  <cellStyleXfs count="5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0" fillId="0" borderId="0" applyFont="0" applyFill="0" applyBorder="0" applyAlignment="0" applyProtection="0"/>
    <xf numFmtId="164" fontId="4" fillId="0" borderId="1" applyNumberFormat="0">
      <alignment horizontal="right"/>
      <protection/>
    </xf>
    <xf numFmtId="0" fontId="0" fillId="0" borderId="0" applyFont="0" applyFill="0" applyBorder="0" applyAlignment="0" applyProtection="0"/>
    <xf numFmtId="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lignment horizontal="left"/>
      <protection/>
    </xf>
    <xf numFmtId="0" fontId="10" fillId="0" borderId="2">
      <alignment horizontal="right" vertical="center"/>
      <protection/>
    </xf>
    <xf numFmtId="0" fontId="4" fillId="0" borderId="1">
      <alignment horizontal="left" vertical="center"/>
      <protection/>
    </xf>
    <xf numFmtId="0" fontId="9" fillId="0" borderId="2">
      <alignment horizontal="left" vertical="center"/>
      <protection/>
    </xf>
    <xf numFmtId="0" fontId="9" fillId="2" borderId="0">
      <alignment horizontal="centerContinuous" wrapText="1"/>
      <protection/>
    </xf>
    <xf numFmtId="9" fontId="0" fillId="0" borderId="0" applyFont="0" applyFill="0" applyBorder="0" applyAlignment="0" applyProtection="0"/>
    <xf numFmtId="0" fontId="6" fillId="0" borderId="0">
      <alignment horizontal="right"/>
      <protection/>
    </xf>
    <xf numFmtId="0" fontId="11" fillId="0" borderId="0">
      <alignment horizontal="right"/>
      <protection/>
    </xf>
    <xf numFmtId="0" fontId="6" fillId="0" borderId="0">
      <alignment horizontal="left"/>
      <protection/>
    </xf>
    <xf numFmtId="49" fontId="11" fillId="0" borderId="2">
      <alignment horizontal="left" vertical="center"/>
      <protection/>
    </xf>
    <xf numFmtId="164" fontId="5" fillId="0" borderId="0" applyNumberFormat="0">
      <alignment horizontal="right"/>
      <protection/>
    </xf>
    <xf numFmtId="0" fontId="10" fillId="3" borderId="0">
      <alignment horizontal="centerContinuous" vertical="center" wrapText="1"/>
      <protection/>
    </xf>
    <xf numFmtId="0" fontId="10" fillId="0" borderId="3">
      <alignment horizontal="left" vertical="center"/>
      <protection/>
    </xf>
    <xf numFmtId="0" fontId="12" fillId="0" borderId="0">
      <alignment horizontal="left" vertical="top"/>
      <protection/>
    </xf>
    <xf numFmtId="0" fontId="9" fillId="0" borderId="0">
      <alignment horizontal="left"/>
      <protection/>
    </xf>
    <xf numFmtId="0" fontId="13" fillId="0" borderId="0">
      <alignment horizontal="left"/>
      <protection/>
    </xf>
    <xf numFmtId="0" fontId="4" fillId="0" borderId="0">
      <alignment horizontal="left"/>
      <protection/>
    </xf>
    <xf numFmtId="0" fontId="12" fillId="0" borderId="0">
      <alignment horizontal="left" vertical="top"/>
      <protection/>
    </xf>
    <xf numFmtId="0" fontId="13" fillId="0" borderId="0">
      <alignment horizontal="left"/>
      <protection/>
    </xf>
    <xf numFmtId="0" fontId="4" fillId="0" borderId="0">
      <alignment horizontal="left"/>
      <protection/>
    </xf>
    <xf numFmtId="0" fontId="0" fillId="0" borderId="4" applyNumberFormat="0" applyFont="0" applyFill="0" applyAlignment="0" applyProtection="0"/>
    <xf numFmtId="49" fontId="5" fillId="0" borderId="1">
      <alignment horizontal="left"/>
      <protection/>
    </xf>
    <xf numFmtId="0" fontId="10" fillId="0" borderId="2">
      <alignment horizontal="left"/>
      <protection/>
    </xf>
    <xf numFmtId="0" fontId="9" fillId="0" borderId="0">
      <alignment horizontal="left" vertical="center"/>
      <protection/>
    </xf>
  </cellStyleXfs>
  <cellXfs count="42">
    <xf numFmtId="0" fontId="0" fillId="0" borderId="0" xfId="0" applyAlignment="1">
      <alignment/>
    </xf>
    <xf numFmtId="0" fontId="0" fillId="0" borderId="0" xfId="0" applyFont="1" applyFill="1" applyAlignment="1">
      <alignment/>
    </xf>
    <xf numFmtId="0" fontId="0" fillId="0" borderId="0" xfId="0" applyFont="1" applyFill="1" applyBorder="1" applyAlignment="1">
      <alignment/>
    </xf>
    <xf numFmtId="0" fontId="14" fillId="0" borderId="0" xfId="0" applyFont="1" applyFill="1" applyBorder="1" applyAlignment="1">
      <alignment horizontal="center"/>
    </xf>
    <xf numFmtId="0" fontId="14" fillId="0" borderId="0" xfId="0" applyFont="1" applyFill="1" applyBorder="1" applyAlignment="1">
      <alignment/>
    </xf>
    <xf numFmtId="3" fontId="14" fillId="0" borderId="0" xfId="0" applyNumberFormat="1" applyFont="1" applyFill="1" applyBorder="1" applyAlignment="1">
      <alignment/>
    </xf>
    <xf numFmtId="0" fontId="15" fillId="0" borderId="0" xfId="0" applyFont="1" applyFill="1" applyAlignment="1">
      <alignment horizontal="center"/>
    </xf>
    <xf numFmtId="0" fontId="15" fillId="0" borderId="0" xfId="0" applyFont="1" applyFill="1" applyAlignment="1">
      <alignment/>
    </xf>
    <xf numFmtId="0" fontId="0" fillId="0" borderId="0" xfId="0" applyFont="1" applyFill="1" applyAlignment="1">
      <alignment/>
    </xf>
    <xf numFmtId="0" fontId="15" fillId="0" borderId="0" xfId="0" applyFont="1" applyFill="1" applyBorder="1" applyAlignment="1">
      <alignment horizontal="center"/>
    </xf>
    <xf numFmtId="0" fontId="15" fillId="0" borderId="0" xfId="0" applyFont="1" applyFill="1" applyBorder="1" applyAlignment="1">
      <alignment/>
    </xf>
    <xf numFmtId="0" fontId="1" fillId="0" borderId="0" xfId="0" applyFont="1" applyFill="1" applyAlignment="1">
      <alignment/>
    </xf>
    <xf numFmtId="0" fontId="18" fillId="0" borderId="0" xfId="32" applyFont="1" applyFill="1" applyBorder="1" applyAlignment="1">
      <alignment horizontal="left"/>
      <protection/>
    </xf>
    <xf numFmtId="3" fontId="18" fillId="0" borderId="0" xfId="21" applyNumberFormat="1" applyFont="1" applyFill="1" applyBorder="1" applyAlignment="1">
      <alignment horizontal="left"/>
      <protection/>
    </xf>
    <xf numFmtId="0" fontId="18" fillId="0" borderId="0" xfId="0" applyFont="1" applyFill="1" applyBorder="1" applyAlignment="1">
      <alignment horizontal="left"/>
    </xf>
    <xf numFmtId="0" fontId="17" fillId="0" borderId="0" xfId="0" applyFont="1" applyFill="1" applyBorder="1" applyAlignment="1">
      <alignment horizontal="left"/>
    </xf>
    <xf numFmtId="3" fontId="17" fillId="0" borderId="0" xfId="0" applyNumberFormat="1" applyFont="1" applyFill="1" applyBorder="1" applyAlignment="1">
      <alignment horizontal="left"/>
    </xf>
    <xf numFmtId="0" fontId="17" fillId="0" borderId="0" xfId="32" applyFont="1" applyFill="1" applyBorder="1" applyAlignment="1">
      <alignment horizontal="left"/>
      <protection/>
    </xf>
    <xf numFmtId="0" fontId="0" fillId="0" borderId="0" xfId="0" applyFont="1" applyFill="1" applyBorder="1" applyAlignment="1">
      <alignment horizontal="center"/>
    </xf>
    <xf numFmtId="0" fontId="1" fillId="0" borderId="0" xfId="0" applyFont="1" applyFill="1" applyBorder="1" applyAlignment="1">
      <alignment/>
    </xf>
    <xf numFmtId="0" fontId="20" fillId="0" borderId="5" xfId="32" applyFont="1" applyFill="1" applyBorder="1" applyAlignment="1">
      <alignment horizontal="center"/>
      <protection/>
    </xf>
    <xf numFmtId="49" fontId="20" fillId="0" borderId="5" xfId="21" applyNumberFormat="1" applyFont="1" applyFill="1" applyBorder="1" applyAlignment="1">
      <alignment horizontal="center"/>
      <protection/>
    </xf>
    <xf numFmtId="0" fontId="21" fillId="0" borderId="0" xfId="32" applyFont="1" applyFill="1" applyBorder="1" applyAlignment="1">
      <alignment horizontal="left"/>
      <protection/>
    </xf>
    <xf numFmtId="3" fontId="21" fillId="0" borderId="0" xfId="21" applyNumberFormat="1" applyFont="1" applyFill="1" applyBorder="1" applyAlignment="1">
      <alignment horizontal="right"/>
      <protection/>
    </xf>
    <xf numFmtId="0" fontId="20" fillId="0" borderId="0" xfId="32" applyFont="1" applyFill="1" applyBorder="1" applyAlignment="1">
      <alignment horizontal="left"/>
      <protection/>
    </xf>
    <xf numFmtId="3" fontId="20" fillId="0" borderId="0" xfId="21" applyNumberFormat="1" applyFont="1" applyFill="1" applyBorder="1" applyAlignment="1">
      <alignment horizontal="right"/>
      <protection/>
    </xf>
    <xf numFmtId="0" fontId="21" fillId="0" borderId="0" xfId="32" applyFont="1" applyFill="1" applyBorder="1" applyAlignment="1">
      <alignment horizontal="left" wrapText="1"/>
      <protection/>
    </xf>
    <xf numFmtId="168" fontId="21" fillId="0" borderId="0" xfId="31" applyNumberFormat="1" applyFont="1" applyFill="1" applyBorder="1" applyAlignment="1">
      <alignment horizontal="right"/>
    </xf>
    <xf numFmtId="0" fontId="20" fillId="0" borderId="6" xfId="32" applyFont="1" applyFill="1" applyBorder="1" applyAlignment="1">
      <alignment horizontal="left"/>
      <protection/>
    </xf>
    <xf numFmtId="3" fontId="20" fillId="0" borderId="6" xfId="21" applyNumberFormat="1" applyFont="1" applyFill="1" applyBorder="1" applyAlignment="1">
      <alignment horizontal="right"/>
      <protection/>
    </xf>
    <xf numFmtId="0" fontId="0" fillId="0" borderId="0" xfId="0" applyFont="1" applyFill="1" applyAlignment="1">
      <alignment horizontal="left" wrapText="1"/>
    </xf>
    <xf numFmtId="167" fontId="18" fillId="0" borderId="0" xfId="0" applyNumberFormat="1" applyFont="1" applyFill="1" applyAlignment="1">
      <alignment horizontal="left" wrapText="1"/>
    </xf>
    <xf numFmtId="0" fontId="18" fillId="0" borderId="0" xfId="0" applyFont="1" applyFill="1" applyBorder="1" applyAlignment="1">
      <alignment horizontal="left" wrapText="1"/>
    </xf>
    <xf numFmtId="167" fontId="17" fillId="0" borderId="0" xfId="0" applyNumberFormat="1" applyFont="1" applyFill="1" applyAlignment="1">
      <alignment horizontal="left" wrapText="1"/>
    </xf>
    <xf numFmtId="0" fontId="0" fillId="0" borderId="0" xfId="0" applyFont="1" applyFill="1" applyAlignment="1">
      <alignment horizontal="left" wrapText="1"/>
    </xf>
    <xf numFmtId="0" fontId="17" fillId="0" borderId="7" xfId="32" applyFont="1" applyFill="1" applyBorder="1" applyAlignment="1">
      <alignment horizontal="left"/>
      <protection/>
    </xf>
    <xf numFmtId="0" fontId="18" fillId="0" borderId="7" xfId="32" applyFont="1" applyFill="1" applyBorder="1" applyAlignment="1">
      <alignment horizontal="left"/>
      <protection/>
    </xf>
    <xf numFmtId="0" fontId="18" fillId="0" borderId="0" xfId="32" applyNumberFormat="1" applyFont="1" applyFill="1" applyAlignment="1">
      <alignment horizontal="left" vertical="top" wrapText="1"/>
      <protection/>
    </xf>
    <xf numFmtId="0" fontId="0" fillId="0" borderId="0" xfId="0" applyFont="1" applyFill="1" applyAlignment="1">
      <alignment horizontal="left" vertical="top" wrapText="1"/>
    </xf>
    <xf numFmtId="0" fontId="8" fillId="0" borderId="6" xfId="44" applyFont="1" applyFill="1" applyBorder="1" applyAlignment="1">
      <alignment horizontal="left"/>
      <protection/>
    </xf>
    <xf numFmtId="0" fontId="0" fillId="0" borderId="6" xfId="0" applyFont="1" applyFill="1" applyBorder="1" applyAlignment="1">
      <alignment/>
    </xf>
    <xf numFmtId="0" fontId="0" fillId="0" borderId="6" xfId="0" applyBorder="1" applyAlignment="1">
      <alignment/>
    </xf>
  </cellXfs>
  <cellStyles count="36">
    <cellStyle name="Normal" xfId="0"/>
    <cellStyle name="Comma" xfId="15"/>
    <cellStyle name="Comma [0]" xfId="16"/>
    <cellStyle name="Comma0" xfId="17"/>
    <cellStyle name="Currency" xfId="18"/>
    <cellStyle name="Currency [0]" xfId="19"/>
    <cellStyle name="Currency0" xfId="20"/>
    <cellStyle name="Data" xfId="21"/>
    <cellStyle name="Date" xfId="22"/>
    <cellStyle name="Fixed" xfId="23"/>
    <cellStyle name="Heading 1" xfId="24"/>
    <cellStyle name="Heading 2" xfId="25"/>
    <cellStyle name="Hed Side" xfId="26"/>
    <cellStyle name="Hed Side bold" xfId="27"/>
    <cellStyle name="Hed Side Regular" xfId="28"/>
    <cellStyle name="Hed Side_1-43A" xfId="29"/>
    <cellStyle name="Hed Top" xfId="30"/>
    <cellStyle name="Percent" xfId="31"/>
    <cellStyle name="Source Hed" xfId="32"/>
    <cellStyle name="Source Superscript" xfId="33"/>
    <cellStyle name="Source Text" xfId="34"/>
    <cellStyle name="Superscript" xfId="35"/>
    <cellStyle name="Table Data" xfId="36"/>
    <cellStyle name="Table Head Top" xfId="37"/>
    <cellStyle name="Table Hed Side" xfId="38"/>
    <cellStyle name="Table Title" xfId="39"/>
    <cellStyle name="Title Text" xfId="40"/>
    <cellStyle name="Title Text 1" xfId="41"/>
    <cellStyle name="Title Text 2" xfId="42"/>
    <cellStyle name="Title-1" xfId="43"/>
    <cellStyle name="Title-2" xfId="44"/>
    <cellStyle name="Title-3" xfId="45"/>
    <cellStyle name="Total" xfId="46"/>
    <cellStyle name="Wrap" xfId="47"/>
    <cellStyle name="Wrap Bold" xfId="48"/>
    <cellStyle name="Wrap Title" xfId="4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P64"/>
  <sheetViews>
    <sheetView tabSelected="1" zoomScaleSheetLayoutView="100" workbookViewId="0" topLeftCell="A1">
      <selection activeCell="L4" sqref="L4"/>
    </sheetView>
  </sheetViews>
  <sheetFormatPr defaultColWidth="9.140625" defaultRowHeight="12.75"/>
  <cols>
    <col min="1" max="1" width="39.00390625" style="8" customWidth="1"/>
    <col min="2" max="2" width="8.140625" style="8" customWidth="1"/>
    <col min="3" max="13" width="8.421875" style="8" customWidth="1"/>
    <col min="14" max="14" width="8.421875" style="8" bestFit="1" customWidth="1"/>
    <col min="15" max="255" width="10.28125" style="8" customWidth="1"/>
    <col min="256" max="16384" width="9.140625" style="8" customWidth="1"/>
  </cols>
  <sheetData>
    <row r="1" spans="1:14" s="1" customFormat="1" ht="16.5" thickBot="1">
      <c r="A1" s="39" t="s">
        <v>49</v>
      </c>
      <c r="B1" s="40"/>
      <c r="C1" s="40"/>
      <c r="D1" s="40"/>
      <c r="E1" s="40"/>
      <c r="F1" s="40"/>
      <c r="G1" s="41"/>
      <c r="H1" s="41"/>
      <c r="I1" s="41"/>
      <c r="J1" s="41"/>
      <c r="K1" s="41"/>
      <c r="L1" s="41"/>
      <c r="M1" s="41"/>
      <c r="N1" s="41"/>
    </row>
    <row r="2" spans="1:250" s="18" customFormat="1" ht="15">
      <c r="A2" s="20"/>
      <c r="B2" s="21" t="s">
        <v>35</v>
      </c>
      <c r="C2" s="21" t="s">
        <v>36</v>
      </c>
      <c r="D2" s="21" t="s">
        <v>37</v>
      </c>
      <c r="E2" s="21" t="s">
        <v>38</v>
      </c>
      <c r="F2" s="21" t="s">
        <v>39</v>
      </c>
      <c r="G2" s="21" t="s">
        <v>40</v>
      </c>
      <c r="H2" s="21" t="s">
        <v>41</v>
      </c>
      <c r="I2" s="21" t="s">
        <v>42</v>
      </c>
      <c r="J2" s="21" t="s">
        <v>43</v>
      </c>
      <c r="K2" s="21" t="s">
        <v>44</v>
      </c>
      <c r="L2" s="21" t="s">
        <v>45</v>
      </c>
      <c r="M2" s="21" t="s">
        <v>46</v>
      </c>
      <c r="N2" s="21" t="s">
        <v>47</v>
      </c>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row>
    <row r="3" spans="1:250" s="2" customFormat="1" ht="14.25">
      <c r="A3" s="22" t="s">
        <v>18</v>
      </c>
      <c r="B3" s="23">
        <v>107150</v>
      </c>
      <c r="C3" s="23">
        <v>118793</v>
      </c>
      <c r="D3" s="23">
        <v>117718</v>
      </c>
      <c r="E3" s="23">
        <v>118492</v>
      </c>
      <c r="F3" s="23">
        <v>120259</v>
      </c>
      <c r="G3" s="23">
        <v>123060</v>
      </c>
      <c r="H3" s="23">
        <v>124900</v>
      </c>
      <c r="I3" s="23">
        <v>126708</v>
      </c>
      <c r="J3" s="23">
        <v>129558</v>
      </c>
      <c r="K3" s="23">
        <v>131463</v>
      </c>
      <c r="L3" s="23">
        <v>133488</v>
      </c>
      <c r="M3" s="23">
        <v>135208</v>
      </c>
      <c r="N3" s="23">
        <v>135073</v>
      </c>
      <c r="O3" s="9"/>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c r="EX3" s="10"/>
      <c r="EY3" s="10"/>
      <c r="EZ3" s="10"/>
      <c r="FA3" s="10"/>
      <c r="FB3" s="10"/>
      <c r="FC3" s="10"/>
      <c r="FD3" s="10"/>
      <c r="FE3" s="10"/>
      <c r="FF3" s="10"/>
      <c r="FG3" s="10"/>
      <c r="FH3" s="10"/>
      <c r="FI3" s="10"/>
      <c r="FJ3" s="10"/>
      <c r="FK3" s="10"/>
      <c r="FL3" s="10"/>
      <c r="FM3" s="10"/>
      <c r="FN3" s="10"/>
      <c r="FO3" s="10"/>
      <c r="FP3" s="10"/>
      <c r="FQ3" s="10"/>
      <c r="FR3" s="10"/>
      <c r="FS3" s="10"/>
      <c r="FT3" s="10"/>
      <c r="FU3" s="10"/>
      <c r="FV3" s="10"/>
      <c r="FW3" s="10"/>
      <c r="FX3" s="10"/>
      <c r="FY3" s="10"/>
      <c r="FZ3" s="10"/>
      <c r="GA3" s="10"/>
      <c r="GB3" s="10"/>
      <c r="GC3" s="10"/>
      <c r="GD3" s="10"/>
      <c r="GE3" s="10"/>
      <c r="GF3" s="10"/>
      <c r="GG3" s="10"/>
      <c r="GH3" s="10"/>
      <c r="GI3" s="10"/>
      <c r="GJ3" s="10"/>
      <c r="GK3" s="10"/>
      <c r="GL3" s="10"/>
      <c r="GM3" s="10"/>
      <c r="GN3" s="10"/>
      <c r="GO3" s="10"/>
      <c r="GP3" s="10"/>
      <c r="GQ3" s="10"/>
      <c r="GR3" s="10"/>
      <c r="GS3" s="10"/>
      <c r="GT3" s="10"/>
      <c r="GU3" s="10"/>
      <c r="GV3" s="10"/>
      <c r="GW3" s="10"/>
      <c r="GX3" s="10"/>
      <c r="GY3" s="10"/>
      <c r="GZ3" s="10"/>
      <c r="HA3" s="10"/>
      <c r="HB3" s="10"/>
      <c r="HC3" s="10"/>
      <c r="HD3" s="10"/>
      <c r="HE3" s="10"/>
      <c r="HF3" s="10"/>
      <c r="HG3" s="10"/>
      <c r="HH3" s="10"/>
      <c r="HI3" s="10"/>
      <c r="HJ3" s="10"/>
      <c r="HK3" s="10"/>
      <c r="HL3" s="10"/>
      <c r="HM3" s="10"/>
      <c r="HN3" s="10"/>
      <c r="HO3" s="10"/>
      <c r="HP3" s="10"/>
      <c r="HQ3" s="10"/>
      <c r="HR3" s="10"/>
      <c r="HS3" s="10"/>
      <c r="HT3" s="10"/>
      <c r="HU3" s="10"/>
      <c r="HV3" s="10"/>
      <c r="HW3" s="10"/>
      <c r="HX3" s="10"/>
      <c r="HY3" s="10"/>
      <c r="HZ3" s="10"/>
      <c r="IA3" s="10"/>
      <c r="IB3" s="10"/>
      <c r="IC3" s="10"/>
      <c r="ID3" s="10"/>
      <c r="IE3" s="10"/>
      <c r="IF3" s="10"/>
      <c r="IG3" s="10"/>
      <c r="IH3" s="10"/>
      <c r="II3" s="10"/>
      <c r="IJ3" s="10"/>
      <c r="IK3" s="10"/>
      <c r="IL3" s="10"/>
      <c r="IM3" s="10"/>
      <c r="IN3" s="10"/>
      <c r="IO3" s="10"/>
      <c r="IP3" s="10"/>
    </row>
    <row r="4" spans="1:250" s="19" customFormat="1" ht="15">
      <c r="A4" s="24" t="s">
        <v>0</v>
      </c>
      <c r="B4" s="25">
        <f>B6+B14+B19+B24+B27</f>
        <v>3681</v>
      </c>
      <c r="C4" s="25">
        <v>4039</v>
      </c>
      <c r="D4" s="25">
        <v>4101</v>
      </c>
      <c r="E4" s="25">
        <v>4098</v>
      </c>
      <c r="F4" s="25">
        <v>4250</v>
      </c>
      <c r="G4" s="25">
        <f>G6+G14+G19+G24+G27</f>
        <v>4287</v>
      </c>
      <c r="H4" s="25">
        <f>H6+H14+H19+H24+H27</f>
        <v>4308</v>
      </c>
      <c r="I4" s="25">
        <f>I6+I14+I19+I24+I27</f>
        <v>4451</v>
      </c>
      <c r="J4" s="25">
        <f>J6+J14+J19+J24+J27</f>
        <v>4534</v>
      </c>
      <c r="K4" s="25">
        <f>K6+K14+K19+K24+K27</f>
        <v>4499</v>
      </c>
      <c r="L4" s="25">
        <v>4643</v>
      </c>
      <c r="M4" s="25">
        <f>M6+M14+M19+M24+M27</f>
        <v>4684</v>
      </c>
      <c r="N4" s="25">
        <f>N6+N14+N19+N24+N27</f>
        <v>4824</v>
      </c>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row>
    <row r="5" spans="1:250" s="2" customFormat="1" ht="33.75" customHeight="1">
      <c r="A5" s="26" t="s">
        <v>48</v>
      </c>
      <c r="B5" s="27">
        <f>B4/B3</f>
        <v>0.034353709752683155</v>
      </c>
      <c r="C5" s="27">
        <f aca="true" t="shared" si="0" ref="C5:N5">C4/C3</f>
        <v>0.03400031988416826</v>
      </c>
      <c r="D5" s="27">
        <f t="shared" si="0"/>
        <v>0.03483749299172599</v>
      </c>
      <c r="E5" s="27">
        <f t="shared" si="0"/>
        <v>0.034584613307227494</v>
      </c>
      <c r="F5" s="27">
        <f t="shared" si="0"/>
        <v>0.035340390324216896</v>
      </c>
      <c r="G5" s="27">
        <f t="shared" si="0"/>
        <v>0.0348366650414432</v>
      </c>
      <c r="H5" s="27">
        <f t="shared" si="0"/>
        <v>0.034491593274619696</v>
      </c>
      <c r="I5" s="27">
        <f t="shared" si="0"/>
        <v>0.03512801085961423</v>
      </c>
      <c r="J5" s="27">
        <f t="shared" si="0"/>
        <v>0.0349959091680946</v>
      </c>
      <c r="K5" s="27">
        <f t="shared" si="0"/>
        <v>0.034222556917155394</v>
      </c>
      <c r="L5" s="27">
        <f t="shared" si="0"/>
        <v>0.03478215270286468</v>
      </c>
      <c r="M5" s="27">
        <f t="shared" si="0"/>
        <v>0.03464292053724632</v>
      </c>
      <c r="N5" s="27">
        <f t="shared" si="0"/>
        <v>0.035714021306996954</v>
      </c>
      <c r="O5" s="3"/>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row>
    <row r="6" spans="1:250" s="2" customFormat="1" ht="15">
      <c r="A6" s="24" t="s">
        <v>31</v>
      </c>
      <c r="B6" s="25">
        <f>SUM(B7:B13)</f>
        <v>3298</v>
      </c>
      <c r="C6" s="25">
        <v>3618</v>
      </c>
      <c r="D6" s="25">
        <v>3704</v>
      </c>
      <c r="E6" s="25">
        <v>3726</v>
      </c>
      <c r="F6" s="25">
        <v>3850</v>
      </c>
      <c r="G6" s="25">
        <f>SUM(G7:G13)</f>
        <v>3879</v>
      </c>
      <c r="H6" s="25">
        <f>SUM(H7:H13)</f>
        <v>3900</v>
      </c>
      <c r="I6" s="25">
        <f>SUM(I7:I13)</f>
        <v>4024</v>
      </c>
      <c r="J6" s="25">
        <v>4090</v>
      </c>
      <c r="K6" s="25">
        <v>4069</v>
      </c>
      <c r="L6" s="25">
        <v>4202</v>
      </c>
      <c r="M6" s="25">
        <v>4222</v>
      </c>
      <c r="N6" s="25">
        <v>4356</v>
      </c>
      <c r="O6" s="3"/>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c r="FK6" s="4"/>
      <c r="FL6" s="4"/>
      <c r="FM6" s="4"/>
      <c r="FN6" s="4"/>
      <c r="FO6" s="4"/>
      <c r="FP6" s="4"/>
      <c r="FQ6" s="4"/>
      <c r="FR6" s="4"/>
      <c r="FS6" s="4"/>
      <c r="FT6" s="4"/>
      <c r="FU6" s="4"/>
      <c r="FV6" s="4"/>
      <c r="FW6" s="4"/>
      <c r="FX6" s="4"/>
      <c r="FY6" s="4"/>
      <c r="FZ6" s="4"/>
      <c r="GA6" s="4"/>
      <c r="GB6" s="4"/>
      <c r="GC6" s="4"/>
      <c r="GD6" s="4"/>
      <c r="GE6" s="4"/>
      <c r="GF6" s="4"/>
      <c r="GG6" s="4"/>
      <c r="GH6" s="4"/>
      <c r="GI6" s="4"/>
      <c r="GJ6" s="4"/>
      <c r="GK6" s="4"/>
      <c r="GL6" s="4"/>
      <c r="GM6" s="4"/>
      <c r="GN6" s="4"/>
      <c r="GO6" s="4"/>
      <c r="GP6" s="4"/>
      <c r="GQ6" s="4"/>
      <c r="GR6" s="4"/>
      <c r="GS6" s="4"/>
      <c r="GT6" s="4"/>
      <c r="GU6" s="4"/>
      <c r="GV6" s="4"/>
      <c r="GW6" s="4"/>
      <c r="GX6" s="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row>
    <row r="7" spans="1:250" ht="14.25">
      <c r="A7" s="22" t="s">
        <v>19</v>
      </c>
      <c r="B7" s="23">
        <v>51</v>
      </c>
      <c r="C7" s="23">
        <v>76</v>
      </c>
      <c r="D7" s="23">
        <v>80</v>
      </c>
      <c r="E7" s="23">
        <v>87</v>
      </c>
      <c r="F7" s="23">
        <v>84</v>
      </c>
      <c r="G7" s="23">
        <v>94</v>
      </c>
      <c r="H7" s="23">
        <v>87</v>
      </c>
      <c r="I7" s="23">
        <v>85</v>
      </c>
      <c r="J7" s="23">
        <v>95</v>
      </c>
      <c r="K7" s="23">
        <v>88</v>
      </c>
      <c r="L7" s="23">
        <v>86</v>
      </c>
      <c r="M7" s="23">
        <v>77</v>
      </c>
      <c r="N7" s="23">
        <v>88</v>
      </c>
      <c r="O7" s="6"/>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row>
    <row r="8" spans="1:250" ht="14.25">
      <c r="A8" s="22" t="s">
        <v>2</v>
      </c>
      <c r="B8" s="23">
        <v>2412</v>
      </c>
      <c r="C8" s="23">
        <v>2627</v>
      </c>
      <c r="D8" s="23">
        <v>2684</v>
      </c>
      <c r="E8" s="23">
        <v>2712</v>
      </c>
      <c r="F8" s="23">
        <v>2804</v>
      </c>
      <c r="G8" s="23">
        <v>2815</v>
      </c>
      <c r="H8" s="23">
        <v>2860</v>
      </c>
      <c r="I8" s="23">
        <v>3018</v>
      </c>
      <c r="J8" s="23">
        <v>3075</v>
      </c>
      <c r="K8" s="23">
        <v>3012</v>
      </c>
      <c r="L8" s="23">
        <v>3116</v>
      </c>
      <c r="M8" s="23">
        <v>3088</v>
      </c>
      <c r="N8" s="23">
        <v>3156</v>
      </c>
      <c r="O8" s="6"/>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row>
    <row r="9" spans="1:250" ht="14.25">
      <c r="A9" s="22" t="s">
        <v>3</v>
      </c>
      <c r="B9" s="23">
        <v>214</v>
      </c>
      <c r="C9" s="23">
        <v>201</v>
      </c>
      <c r="D9" s="23">
        <v>215</v>
      </c>
      <c r="E9" s="23">
        <v>184</v>
      </c>
      <c r="F9" s="23">
        <v>178</v>
      </c>
      <c r="G9" s="23">
        <v>164</v>
      </c>
      <c r="H9" s="23">
        <v>158</v>
      </c>
      <c r="I9" s="23">
        <v>156</v>
      </c>
      <c r="J9" s="23">
        <v>150</v>
      </c>
      <c r="K9" s="23">
        <v>159</v>
      </c>
      <c r="L9" s="23">
        <v>160</v>
      </c>
      <c r="M9" s="23">
        <v>167</v>
      </c>
      <c r="N9" s="23">
        <v>166</v>
      </c>
      <c r="O9" s="6"/>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row>
    <row r="10" spans="1:250" ht="14.25">
      <c r="A10" s="22" t="s">
        <v>4</v>
      </c>
      <c r="B10" s="23">
        <v>394</v>
      </c>
      <c r="C10" s="23">
        <v>443</v>
      </c>
      <c r="D10" s="23">
        <v>469</v>
      </c>
      <c r="E10" s="23">
        <v>477</v>
      </c>
      <c r="F10" s="23">
        <v>506</v>
      </c>
      <c r="G10" s="23">
        <v>511</v>
      </c>
      <c r="H10" s="23">
        <v>526</v>
      </c>
      <c r="I10" s="23">
        <v>512</v>
      </c>
      <c r="J10" s="23">
        <v>472</v>
      </c>
      <c r="K10" s="23">
        <v>471</v>
      </c>
      <c r="L10" s="23">
        <v>490</v>
      </c>
      <c r="M10" s="23">
        <v>539</v>
      </c>
      <c r="N10" s="23">
        <v>571</v>
      </c>
      <c r="O10" s="6"/>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row>
    <row r="11" spans="1:250" ht="14.25">
      <c r="A11" s="22" t="s">
        <v>5</v>
      </c>
      <c r="B11" s="23">
        <v>180</v>
      </c>
      <c r="C11" s="23">
        <v>213</v>
      </c>
      <c r="D11" s="23">
        <v>197</v>
      </c>
      <c r="E11" s="23">
        <v>217</v>
      </c>
      <c r="F11" s="23">
        <v>230</v>
      </c>
      <c r="G11" s="23">
        <v>238</v>
      </c>
      <c r="H11" s="23">
        <v>211</v>
      </c>
      <c r="I11" s="23">
        <v>203</v>
      </c>
      <c r="J11" s="23">
        <v>248</v>
      </c>
      <c r="K11" s="23">
        <v>273</v>
      </c>
      <c r="L11" s="23">
        <v>271</v>
      </c>
      <c r="M11" s="23">
        <v>280</v>
      </c>
      <c r="N11" s="23">
        <v>305</v>
      </c>
      <c r="O11" s="6"/>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row>
    <row r="12" spans="1:250" ht="14.25">
      <c r="A12" s="22" t="s">
        <v>6</v>
      </c>
      <c r="B12" s="23">
        <v>45</v>
      </c>
      <c r="C12" s="23">
        <v>53</v>
      </c>
      <c r="D12" s="23">
        <v>53</v>
      </c>
      <c r="E12" s="23">
        <v>44</v>
      </c>
      <c r="F12" s="23">
        <v>41</v>
      </c>
      <c r="G12" s="23">
        <v>49</v>
      </c>
      <c r="H12" s="23">
        <v>50</v>
      </c>
      <c r="I12" s="23">
        <v>46</v>
      </c>
      <c r="J12" s="23">
        <v>46</v>
      </c>
      <c r="K12" s="23">
        <v>62</v>
      </c>
      <c r="L12" s="23">
        <v>68</v>
      </c>
      <c r="M12" s="23">
        <v>60</v>
      </c>
      <c r="N12" s="23">
        <v>61</v>
      </c>
      <c r="O12" s="6"/>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row>
    <row r="13" spans="1:250" s="2" customFormat="1" ht="14.25">
      <c r="A13" s="22" t="s">
        <v>16</v>
      </c>
      <c r="B13" s="23">
        <v>2</v>
      </c>
      <c r="C13" s="23">
        <v>5</v>
      </c>
      <c r="D13" s="23">
        <v>6</v>
      </c>
      <c r="E13" s="23">
        <v>5</v>
      </c>
      <c r="F13" s="23">
        <v>7</v>
      </c>
      <c r="G13" s="23">
        <v>8</v>
      </c>
      <c r="H13" s="23">
        <v>8</v>
      </c>
      <c r="I13" s="23">
        <v>4</v>
      </c>
      <c r="J13" s="23">
        <v>4</v>
      </c>
      <c r="K13" s="23">
        <v>3</v>
      </c>
      <c r="L13" s="23">
        <v>11</v>
      </c>
      <c r="M13" s="23">
        <v>11</v>
      </c>
      <c r="N13" s="23">
        <f>N6-SUM(N7:N12)</f>
        <v>9</v>
      </c>
      <c r="O13" s="9"/>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row>
    <row r="14" spans="1:250" s="2" customFormat="1" ht="15">
      <c r="A14" s="24" t="s">
        <v>32</v>
      </c>
      <c r="B14" s="25">
        <f>SUM(B15:B18)</f>
        <v>148</v>
      </c>
      <c r="C14" s="25">
        <f>SUM(C15:C18)</f>
        <v>118</v>
      </c>
      <c r="D14" s="25">
        <v>115</v>
      </c>
      <c r="E14" s="25">
        <f>SUM(E15:E18)</f>
        <v>108</v>
      </c>
      <c r="F14" s="25">
        <v>108</v>
      </c>
      <c r="G14" s="25">
        <f>SUM(G15:G18)</f>
        <v>108</v>
      </c>
      <c r="H14" s="25">
        <f>SUM(H15:H18)</f>
        <v>104</v>
      </c>
      <c r="I14" s="25">
        <f>SUM(I15:I18)</f>
        <v>116</v>
      </c>
      <c r="J14" s="25">
        <v>121</v>
      </c>
      <c r="K14" s="25">
        <v>104</v>
      </c>
      <c r="L14" s="25">
        <v>106</v>
      </c>
      <c r="M14" s="25">
        <v>127</v>
      </c>
      <c r="N14" s="25">
        <v>112</v>
      </c>
      <c r="O14" s="3"/>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row>
    <row r="15" spans="1:250" ht="14.25">
      <c r="A15" s="22" t="s">
        <v>7</v>
      </c>
      <c r="B15" s="23">
        <v>36</v>
      </c>
      <c r="C15" s="23">
        <v>36</v>
      </c>
      <c r="D15" s="23">
        <v>38</v>
      </c>
      <c r="E15" s="23">
        <v>39</v>
      </c>
      <c r="F15" s="23">
        <v>38</v>
      </c>
      <c r="G15" s="23">
        <v>38</v>
      </c>
      <c r="H15" s="23">
        <v>33</v>
      </c>
      <c r="I15" s="23">
        <v>45</v>
      </c>
      <c r="J15" s="23">
        <v>48</v>
      </c>
      <c r="K15" s="23">
        <v>50</v>
      </c>
      <c r="L15" s="23">
        <v>45</v>
      </c>
      <c r="M15" s="23">
        <v>48</v>
      </c>
      <c r="N15" s="23">
        <v>42</v>
      </c>
      <c r="O15" s="6"/>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row>
    <row r="16" spans="1:250" ht="14.25">
      <c r="A16" s="22" t="s">
        <v>8</v>
      </c>
      <c r="B16" s="23">
        <v>59</v>
      </c>
      <c r="C16" s="23">
        <v>46</v>
      </c>
      <c r="D16" s="23">
        <v>44</v>
      </c>
      <c r="E16" s="23">
        <v>44</v>
      </c>
      <c r="F16" s="23">
        <v>45</v>
      </c>
      <c r="G16" s="23">
        <v>47</v>
      </c>
      <c r="H16" s="23">
        <v>51</v>
      </c>
      <c r="I16" s="23">
        <v>49</v>
      </c>
      <c r="J16" s="23">
        <v>53</v>
      </c>
      <c r="K16" s="23">
        <v>41</v>
      </c>
      <c r="L16" s="23">
        <v>45</v>
      </c>
      <c r="M16" s="23">
        <v>63</v>
      </c>
      <c r="N16" s="23">
        <v>61</v>
      </c>
      <c r="O16" s="6"/>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row>
    <row r="17" spans="1:250" ht="14.25">
      <c r="A17" s="22" t="s">
        <v>9</v>
      </c>
      <c r="B17" s="23">
        <v>46</v>
      </c>
      <c r="C17" s="23">
        <v>28</v>
      </c>
      <c r="D17" s="23">
        <v>27</v>
      </c>
      <c r="E17" s="23">
        <v>20</v>
      </c>
      <c r="F17" s="23">
        <v>21</v>
      </c>
      <c r="G17" s="23">
        <v>19</v>
      </c>
      <c r="H17" s="23">
        <v>17</v>
      </c>
      <c r="I17" s="23">
        <v>15</v>
      </c>
      <c r="J17" s="23">
        <v>14</v>
      </c>
      <c r="K17" s="23">
        <v>7</v>
      </c>
      <c r="L17" s="23">
        <v>9</v>
      </c>
      <c r="M17" s="23">
        <v>11</v>
      </c>
      <c r="N17" s="23">
        <v>7</v>
      </c>
      <c r="O17" s="6"/>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row>
    <row r="18" spans="1:250" s="2" customFormat="1" ht="14.25">
      <c r="A18" s="22" t="s">
        <v>17</v>
      </c>
      <c r="B18" s="23">
        <v>7</v>
      </c>
      <c r="C18" s="23">
        <v>8</v>
      </c>
      <c r="D18" s="23">
        <v>6</v>
      </c>
      <c r="E18" s="23">
        <v>5</v>
      </c>
      <c r="F18" s="23">
        <v>4</v>
      </c>
      <c r="G18" s="23">
        <v>4</v>
      </c>
      <c r="H18" s="23">
        <v>3</v>
      </c>
      <c r="I18" s="23">
        <v>7</v>
      </c>
      <c r="J18" s="23">
        <v>6</v>
      </c>
      <c r="K18" s="23">
        <v>6</v>
      </c>
      <c r="L18" s="23">
        <v>7</v>
      </c>
      <c r="M18" s="23">
        <v>5</v>
      </c>
      <c r="N18" s="23">
        <v>2</v>
      </c>
      <c r="O18" s="9"/>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row>
    <row r="19" spans="1:250" s="2" customFormat="1" ht="15">
      <c r="A19" s="24" t="s">
        <v>33</v>
      </c>
      <c r="B19" s="25">
        <f>SUM(B20:B23)</f>
        <v>59</v>
      </c>
      <c r="C19" s="25">
        <v>53</v>
      </c>
      <c r="D19" s="25">
        <f>SUM(D20:D23)</f>
        <v>61</v>
      </c>
      <c r="E19" s="25">
        <v>54</v>
      </c>
      <c r="F19" s="25">
        <v>61</v>
      </c>
      <c r="G19" s="25">
        <f>SUM(G20:G23)</f>
        <v>68</v>
      </c>
      <c r="H19" s="25">
        <f>SUM(H20:H23)</f>
        <v>66</v>
      </c>
      <c r="I19" s="25">
        <f>SUM(I20:I23)</f>
        <v>70</v>
      </c>
      <c r="J19" s="25">
        <f>SUM(J20:J23)</f>
        <v>52</v>
      </c>
      <c r="K19" s="25">
        <v>63</v>
      </c>
      <c r="L19" s="25">
        <v>57</v>
      </c>
      <c r="M19" s="25">
        <v>56</v>
      </c>
      <c r="N19" s="25">
        <v>59</v>
      </c>
      <c r="O19" s="3"/>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row>
    <row r="20" spans="1:250" ht="14.25">
      <c r="A20" s="22" t="s">
        <v>10</v>
      </c>
      <c r="B20" s="23">
        <v>32</v>
      </c>
      <c r="C20" s="23">
        <v>27</v>
      </c>
      <c r="D20" s="23">
        <v>32</v>
      </c>
      <c r="E20" s="23">
        <v>26</v>
      </c>
      <c r="F20" s="23">
        <v>26</v>
      </c>
      <c r="G20" s="23">
        <v>30</v>
      </c>
      <c r="H20" s="23">
        <v>33</v>
      </c>
      <c r="I20" s="23">
        <v>32</v>
      </c>
      <c r="J20" s="23">
        <v>24</v>
      </c>
      <c r="K20" s="23">
        <v>22</v>
      </c>
      <c r="L20" s="23">
        <v>31</v>
      </c>
      <c r="M20" s="23">
        <v>38</v>
      </c>
      <c r="N20" s="23">
        <v>34</v>
      </c>
      <c r="O20" s="6"/>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c r="FW20" s="7"/>
      <c r="FX20" s="7"/>
      <c r="FY20" s="7"/>
      <c r="FZ20" s="7"/>
      <c r="GA20" s="7"/>
      <c r="GB20" s="7"/>
      <c r="GC20" s="7"/>
      <c r="GD20" s="7"/>
      <c r="GE20" s="7"/>
      <c r="GF20" s="7"/>
      <c r="GG20" s="7"/>
      <c r="GH20" s="7"/>
      <c r="GI20" s="7"/>
      <c r="GJ20" s="7"/>
      <c r="GK20" s="7"/>
      <c r="GL20" s="7"/>
      <c r="GM20" s="7"/>
      <c r="GN20" s="7"/>
      <c r="GO20" s="7"/>
      <c r="GP20" s="7"/>
      <c r="GQ20" s="7"/>
      <c r="GR20" s="7"/>
      <c r="GS20" s="7"/>
      <c r="GT20" s="7"/>
      <c r="GU20" s="7"/>
      <c r="GV20" s="7"/>
      <c r="GW20" s="7"/>
      <c r="GX20" s="7"/>
      <c r="GY20" s="7"/>
      <c r="GZ20" s="7"/>
      <c r="HA20" s="7"/>
      <c r="HB20" s="7"/>
      <c r="HC20" s="7"/>
      <c r="HD20" s="7"/>
      <c r="HE20" s="7"/>
      <c r="HF20" s="7"/>
      <c r="HG20" s="7"/>
      <c r="HH20" s="7"/>
      <c r="HI20" s="7"/>
      <c r="HJ20" s="7"/>
      <c r="HK20" s="7"/>
      <c r="HL20" s="7"/>
      <c r="HM20" s="7"/>
      <c r="HN20" s="7"/>
      <c r="HO20" s="7"/>
      <c r="HP20" s="7"/>
      <c r="HQ20" s="7"/>
      <c r="HR20" s="7"/>
      <c r="HS20" s="7"/>
      <c r="HT20" s="7"/>
      <c r="HU20" s="7"/>
      <c r="HV20" s="7"/>
      <c r="HW20" s="7"/>
      <c r="HX20" s="7"/>
      <c r="HY20" s="7"/>
      <c r="HZ20" s="7"/>
      <c r="IA20" s="7"/>
      <c r="IB20" s="7"/>
      <c r="IC20" s="7"/>
      <c r="ID20" s="7"/>
      <c r="IE20" s="7"/>
      <c r="IF20" s="7"/>
      <c r="IG20" s="7"/>
      <c r="IH20" s="7"/>
      <c r="II20" s="7"/>
      <c r="IJ20" s="7"/>
      <c r="IK20" s="7"/>
      <c r="IL20" s="7"/>
      <c r="IM20" s="7"/>
      <c r="IN20" s="7"/>
      <c r="IO20" s="7"/>
      <c r="IP20" s="7"/>
    </row>
    <row r="21" spans="1:250" ht="14.25">
      <c r="A21" s="22" t="s">
        <v>11</v>
      </c>
      <c r="B21" s="23">
        <v>18</v>
      </c>
      <c r="C21" s="23">
        <v>18</v>
      </c>
      <c r="D21" s="23">
        <v>18</v>
      </c>
      <c r="E21" s="23">
        <v>16</v>
      </c>
      <c r="F21" s="23">
        <v>24</v>
      </c>
      <c r="G21" s="23">
        <v>27</v>
      </c>
      <c r="H21" s="23">
        <v>26</v>
      </c>
      <c r="I21" s="23">
        <v>25</v>
      </c>
      <c r="J21" s="23">
        <v>21</v>
      </c>
      <c r="K21" s="23">
        <v>30</v>
      </c>
      <c r="L21" s="23">
        <v>16</v>
      </c>
      <c r="M21" s="23">
        <v>14</v>
      </c>
      <c r="N21" s="23">
        <v>20</v>
      </c>
      <c r="O21" s="6"/>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c r="FW21" s="7"/>
      <c r="FX21" s="7"/>
      <c r="FY21" s="7"/>
      <c r="FZ21" s="7"/>
      <c r="GA21" s="7"/>
      <c r="GB21" s="7"/>
      <c r="GC21" s="7"/>
      <c r="GD21" s="7"/>
      <c r="GE21" s="7"/>
      <c r="GF21" s="7"/>
      <c r="GG21" s="7"/>
      <c r="GH21" s="7"/>
      <c r="GI21" s="7"/>
      <c r="GJ21" s="7"/>
      <c r="GK21" s="7"/>
      <c r="GL21" s="7"/>
      <c r="GM21" s="7"/>
      <c r="GN21" s="7"/>
      <c r="GO21" s="7"/>
      <c r="GP21" s="7"/>
      <c r="GQ21" s="7"/>
      <c r="GR21" s="7"/>
      <c r="GS21" s="7"/>
      <c r="GT21" s="7"/>
      <c r="GU21" s="7"/>
      <c r="GV21" s="7"/>
      <c r="GW21" s="7"/>
      <c r="GX21" s="7"/>
      <c r="GY21" s="7"/>
      <c r="GZ21" s="7"/>
      <c r="HA21" s="7"/>
      <c r="HB21" s="7"/>
      <c r="HC21" s="7"/>
      <c r="HD21" s="7"/>
      <c r="HE21" s="7"/>
      <c r="HF21" s="7"/>
      <c r="HG21" s="7"/>
      <c r="HH21" s="7"/>
      <c r="HI21" s="7"/>
      <c r="HJ21" s="7"/>
      <c r="HK21" s="7"/>
      <c r="HL21" s="7"/>
      <c r="HM21" s="7"/>
      <c r="HN21" s="7"/>
      <c r="HO21" s="7"/>
      <c r="HP21" s="7"/>
      <c r="HQ21" s="7"/>
      <c r="HR21" s="7"/>
      <c r="HS21" s="7"/>
      <c r="HT21" s="7"/>
      <c r="HU21" s="7"/>
      <c r="HV21" s="7"/>
      <c r="HW21" s="7"/>
      <c r="HX21" s="7"/>
      <c r="HY21" s="7"/>
      <c r="HZ21" s="7"/>
      <c r="IA21" s="7"/>
      <c r="IB21" s="7"/>
      <c r="IC21" s="7"/>
      <c r="ID21" s="7"/>
      <c r="IE21" s="7"/>
      <c r="IF21" s="7"/>
      <c r="IG21" s="7"/>
      <c r="IH21" s="7"/>
      <c r="II21" s="7"/>
      <c r="IJ21" s="7"/>
      <c r="IK21" s="7"/>
      <c r="IL21" s="7"/>
      <c r="IM21" s="7"/>
      <c r="IN21" s="7"/>
      <c r="IO21" s="7"/>
      <c r="IP21" s="7"/>
    </row>
    <row r="22" spans="1:250" ht="14.25">
      <c r="A22" s="22" t="s">
        <v>12</v>
      </c>
      <c r="B22" s="23">
        <v>1</v>
      </c>
      <c r="C22" s="23">
        <v>2</v>
      </c>
      <c r="D22" s="23">
        <v>4</v>
      </c>
      <c r="E22" s="23">
        <v>5</v>
      </c>
      <c r="F22" s="23">
        <v>3</v>
      </c>
      <c r="G22" s="23">
        <v>6</v>
      </c>
      <c r="H22" s="23">
        <v>3</v>
      </c>
      <c r="I22" s="23">
        <v>8</v>
      </c>
      <c r="J22" s="23">
        <v>2</v>
      </c>
      <c r="K22" s="23">
        <v>3</v>
      </c>
      <c r="L22" s="23">
        <v>5</v>
      </c>
      <c r="M22" s="23">
        <v>2</v>
      </c>
      <c r="N22" s="23">
        <v>4</v>
      </c>
      <c r="O22" s="6"/>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row>
    <row r="23" spans="1:250" s="2" customFormat="1" ht="14.25">
      <c r="A23" s="22" t="s">
        <v>13</v>
      </c>
      <c r="B23" s="23">
        <v>8</v>
      </c>
      <c r="C23" s="23">
        <v>6</v>
      </c>
      <c r="D23" s="23">
        <v>7</v>
      </c>
      <c r="E23" s="23">
        <v>7</v>
      </c>
      <c r="F23" s="23">
        <v>8</v>
      </c>
      <c r="G23" s="23">
        <v>5</v>
      </c>
      <c r="H23" s="23">
        <v>4</v>
      </c>
      <c r="I23" s="23">
        <v>5</v>
      </c>
      <c r="J23" s="23">
        <v>5</v>
      </c>
      <c r="K23" s="23">
        <v>8</v>
      </c>
      <c r="L23" s="23">
        <v>5</v>
      </c>
      <c r="M23" s="23">
        <v>3</v>
      </c>
      <c r="N23" s="23">
        <v>1</v>
      </c>
      <c r="O23" s="9"/>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row>
    <row r="24" spans="1:250" s="2" customFormat="1" ht="15">
      <c r="A24" s="24" t="s">
        <v>34</v>
      </c>
      <c r="B24" s="25">
        <f aca="true" t="shared" si="1" ref="B24:J24">SUM(B25:B26)</f>
        <v>111</v>
      </c>
      <c r="C24" s="25">
        <f t="shared" si="1"/>
        <v>150</v>
      </c>
      <c r="D24" s="25">
        <f t="shared" si="1"/>
        <v>134</v>
      </c>
      <c r="E24" s="25">
        <f t="shared" si="1"/>
        <v>119</v>
      </c>
      <c r="F24" s="25">
        <f t="shared" si="1"/>
        <v>126</v>
      </c>
      <c r="G24" s="25">
        <f t="shared" si="1"/>
        <v>128</v>
      </c>
      <c r="H24" s="25">
        <f t="shared" si="1"/>
        <v>144</v>
      </c>
      <c r="I24" s="25">
        <f t="shared" si="1"/>
        <v>146</v>
      </c>
      <c r="J24" s="25">
        <f t="shared" si="1"/>
        <v>156</v>
      </c>
      <c r="K24" s="25">
        <v>139</v>
      </c>
      <c r="L24" s="25">
        <v>167</v>
      </c>
      <c r="M24" s="25">
        <f>SUM(M25:M26)</f>
        <v>152</v>
      </c>
      <c r="N24" s="25">
        <f>SUM(N25:N26)</f>
        <v>164</v>
      </c>
      <c r="O24" s="3"/>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row>
    <row r="25" spans="1:250" ht="14.25">
      <c r="A25" s="22" t="s">
        <v>14</v>
      </c>
      <c r="B25" s="23">
        <v>77</v>
      </c>
      <c r="C25" s="23">
        <v>114</v>
      </c>
      <c r="D25" s="23">
        <v>100</v>
      </c>
      <c r="E25" s="23">
        <v>96</v>
      </c>
      <c r="F25" s="23">
        <v>101</v>
      </c>
      <c r="G25" s="23">
        <v>104</v>
      </c>
      <c r="H25" s="23">
        <v>114</v>
      </c>
      <c r="I25" s="23">
        <v>114</v>
      </c>
      <c r="J25" s="23">
        <v>120</v>
      </c>
      <c r="K25" s="23">
        <v>113</v>
      </c>
      <c r="L25" s="23">
        <v>143</v>
      </c>
      <c r="M25" s="23">
        <v>129</v>
      </c>
      <c r="N25" s="23">
        <v>136</v>
      </c>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row>
    <row r="26" spans="1:250" ht="14.25">
      <c r="A26" s="22" t="s">
        <v>15</v>
      </c>
      <c r="B26" s="23">
        <v>34</v>
      </c>
      <c r="C26" s="23">
        <v>36</v>
      </c>
      <c r="D26" s="23">
        <v>34</v>
      </c>
      <c r="E26" s="23">
        <v>23</v>
      </c>
      <c r="F26" s="23">
        <v>25</v>
      </c>
      <c r="G26" s="23">
        <v>24</v>
      </c>
      <c r="H26" s="23">
        <v>30</v>
      </c>
      <c r="I26" s="23">
        <v>32</v>
      </c>
      <c r="J26" s="23">
        <v>36</v>
      </c>
      <c r="K26" s="23">
        <v>26</v>
      </c>
      <c r="L26" s="23">
        <v>24</v>
      </c>
      <c r="M26" s="23">
        <v>23</v>
      </c>
      <c r="N26" s="23">
        <v>28</v>
      </c>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row>
    <row r="27" spans="1:250" s="11" customFormat="1" ht="15.75" thickBot="1">
      <c r="A27" s="28" t="s">
        <v>1</v>
      </c>
      <c r="B27" s="29">
        <v>65</v>
      </c>
      <c r="C27" s="29">
        <v>100</v>
      </c>
      <c r="D27" s="29">
        <v>86</v>
      </c>
      <c r="E27" s="29">
        <v>91</v>
      </c>
      <c r="F27" s="29">
        <v>105</v>
      </c>
      <c r="G27" s="29">
        <v>104</v>
      </c>
      <c r="H27" s="29">
        <v>94</v>
      </c>
      <c r="I27" s="29">
        <v>95</v>
      </c>
      <c r="J27" s="29">
        <v>115</v>
      </c>
      <c r="K27" s="29">
        <v>124</v>
      </c>
      <c r="L27" s="29">
        <v>111</v>
      </c>
      <c r="M27" s="29">
        <v>127</v>
      </c>
      <c r="N27" s="29">
        <v>133</v>
      </c>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row>
    <row r="28" spans="1:250" ht="12.75">
      <c r="A28" s="35" t="s">
        <v>20</v>
      </c>
      <c r="B28" s="36"/>
      <c r="C28" s="36"/>
      <c r="D28" s="36"/>
      <c r="E28" s="36"/>
      <c r="F28" s="36"/>
      <c r="G28" s="36"/>
      <c r="H28" s="36"/>
      <c r="I28" s="36"/>
      <c r="J28" s="36"/>
      <c r="K28" s="36"/>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row>
    <row r="29" spans="1:250" ht="12.75">
      <c r="A29" s="17"/>
      <c r="B29" s="12"/>
      <c r="C29" s="12"/>
      <c r="D29" s="12"/>
      <c r="E29" s="12"/>
      <c r="F29" s="12"/>
      <c r="G29" s="12"/>
      <c r="H29" s="12"/>
      <c r="I29" s="12"/>
      <c r="J29" s="12"/>
      <c r="K29" s="12"/>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row>
    <row r="30" spans="1:250" ht="16.5" customHeight="1">
      <c r="A30" s="17" t="s">
        <v>22</v>
      </c>
      <c r="B30" s="13"/>
      <c r="C30" s="13"/>
      <c r="D30" s="13"/>
      <c r="E30" s="13"/>
      <c r="F30" s="13"/>
      <c r="G30" s="13"/>
      <c r="H30" s="13"/>
      <c r="I30" s="13"/>
      <c r="J30" s="14"/>
      <c r="K30" s="14"/>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row>
    <row r="31" spans="1:250" ht="39" customHeight="1">
      <c r="A31" s="37" t="s">
        <v>21</v>
      </c>
      <c r="B31" s="38"/>
      <c r="C31" s="38"/>
      <c r="D31" s="38"/>
      <c r="E31" s="38"/>
      <c r="F31" s="38"/>
      <c r="G31" s="38"/>
      <c r="H31" s="30"/>
      <c r="I31" s="30"/>
      <c r="J31" s="30"/>
      <c r="K31" s="3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row>
    <row r="32" spans="1:250" ht="51" customHeight="1">
      <c r="A32" s="37" t="s">
        <v>24</v>
      </c>
      <c r="B32" s="38"/>
      <c r="C32" s="38"/>
      <c r="D32" s="38"/>
      <c r="E32" s="38"/>
      <c r="F32" s="38"/>
      <c r="G32" s="38"/>
      <c r="H32" s="30"/>
      <c r="I32" s="30"/>
      <c r="J32" s="30"/>
      <c r="K32" s="3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0"/>
      <c r="FN32" s="10"/>
      <c r="FO32" s="10"/>
      <c r="FP32" s="10"/>
      <c r="FQ32" s="10"/>
      <c r="FR32" s="10"/>
      <c r="FS32" s="10"/>
      <c r="FT32" s="10"/>
      <c r="FU32" s="10"/>
      <c r="FV32" s="10"/>
      <c r="FW32" s="10"/>
      <c r="FX32" s="10"/>
      <c r="FY32" s="10"/>
      <c r="FZ32" s="10"/>
      <c r="GA32" s="10"/>
      <c r="GB32" s="10"/>
      <c r="GC32" s="10"/>
      <c r="GD32" s="10"/>
      <c r="GE32" s="10"/>
      <c r="GF32" s="10"/>
      <c r="GG32" s="10"/>
      <c r="GH32" s="10"/>
      <c r="GI32" s="10"/>
      <c r="GJ32" s="10"/>
      <c r="GK32" s="10"/>
      <c r="GL32" s="10"/>
      <c r="GM32" s="10"/>
      <c r="GN32" s="10"/>
      <c r="GO32" s="10"/>
      <c r="GP32" s="10"/>
      <c r="GQ32" s="10"/>
      <c r="GR32" s="10"/>
      <c r="GS32" s="10"/>
      <c r="GT32" s="10"/>
      <c r="GU32" s="10"/>
      <c r="GV32" s="10"/>
      <c r="GW32" s="10"/>
      <c r="GX32" s="10"/>
      <c r="GY32" s="10"/>
      <c r="GZ32" s="10"/>
      <c r="HA32" s="10"/>
      <c r="HB32" s="10"/>
      <c r="HC32" s="10"/>
      <c r="HD32" s="10"/>
      <c r="HE32" s="10"/>
      <c r="HF32" s="10"/>
      <c r="HG32" s="10"/>
      <c r="HH32" s="10"/>
      <c r="HI32" s="10"/>
      <c r="HJ32" s="10"/>
      <c r="HK32" s="10"/>
      <c r="HL32" s="10"/>
      <c r="HM32" s="10"/>
      <c r="HN32" s="10"/>
      <c r="HO32" s="10"/>
      <c r="HP32" s="10"/>
      <c r="HQ32" s="10"/>
      <c r="HR32" s="10"/>
      <c r="HS32" s="10"/>
      <c r="HT32" s="10"/>
      <c r="HU32" s="10"/>
      <c r="HV32" s="10"/>
      <c r="HW32" s="10"/>
      <c r="HX32" s="10"/>
      <c r="HY32" s="10"/>
      <c r="HZ32" s="10"/>
      <c r="IA32" s="10"/>
      <c r="IB32" s="10"/>
      <c r="IC32" s="10"/>
      <c r="ID32" s="10"/>
      <c r="IE32" s="10"/>
      <c r="IF32" s="10"/>
      <c r="IG32" s="10"/>
      <c r="IH32" s="10"/>
      <c r="II32" s="10"/>
      <c r="IJ32" s="10"/>
      <c r="IK32" s="10"/>
      <c r="IL32" s="10"/>
      <c r="IM32" s="10"/>
      <c r="IN32" s="10"/>
      <c r="IO32" s="10"/>
      <c r="IP32" s="10"/>
    </row>
    <row r="33" spans="1:250" ht="7.5" customHeight="1">
      <c r="A33" s="15"/>
      <c r="B33" s="16"/>
      <c r="C33" s="16"/>
      <c r="D33" s="16"/>
      <c r="E33" s="16"/>
      <c r="F33" s="16"/>
      <c r="G33" s="16"/>
      <c r="H33" s="16"/>
      <c r="I33" s="16"/>
      <c r="J33" s="16"/>
      <c r="K33" s="16"/>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row>
    <row r="34" spans="1:250" ht="16.5" customHeight="1">
      <c r="A34" s="15" t="s">
        <v>23</v>
      </c>
      <c r="B34" s="16"/>
      <c r="C34" s="16"/>
      <c r="D34" s="16"/>
      <c r="E34" s="16"/>
      <c r="F34" s="16"/>
      <c r="G34" s="16"/>
      <c r="H34" s="16"/>
      <c r="I34" s="16"/>
      <c r="J34" s="16"/>
      <c r="K34" s="16"/>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row>
    <row r="35" spans="1:250" ht="12.75" customHeight="1">
      <c r="A35" s="15" t="s">
        <v>26</v>
      </c>
      <c r="B35" s="16"/>
      <c r="C35" s="16"/>
      <c r="D35" s="16"/>
      <c r="E35" s="16"/>
      <c r="F35" s="16"/>
      <c r="G35" s="16"/>
      <c r="H35" s="16"/>
      <c r="I35" s="16"/>
      <c r="J35" s="16"/>
      <c r="K35" s="16"/>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0"/>
      <c r="FN35" s="10"/>
      <c r="FO35" s="10"/>
      <c r="FP35" s="10"/>
      <c r="FQ35" s="10"/>
      <c r="FR35" s="10"/>
      <c r="FS35" s="10"/>
      <c r="FT35" s="10"/>
      <c r="FU35" s="10"/>
      <c r="FV35" s="10"/>
      <c r="FW35" s="10"/>
      <c r="FX35" s="10"/>
      <c r="FY35" s="10"/>
      <c r="FZ35" s="10"/>
      <c r="GA35" s="10"/>
      <c r="GB35" s="10"/>
      <c r="GC35" s="10"/>
      <c r="GD35" s="10"/>
      <c r="GE35" s="10"/>
      <c r="GF35" s="10"/>
      <c r="GG35" s="10"/>
      <c r="GH35" s="10"/>
      <c r="GI35" s="10"/>
      <c r="GJ35" s="10"/>
      <c r="GK35" s="10"/>
      <c r="GL35" s="10"/>
      <c r="GM35" s="10"/>
      <c r="GN35" s="10"/>
      <c r="GO35" s="10"/>
      <c r="GP35" s="10"/>
      <c r="GQ35" s="10"/>
      <c r="GR35" s="10"/>
      <c r="GS35" s="10"/>
      <c r="GT35" s="10"/>
      <c r="GU35" s="10"/>
      <c r="GV35" s="10"/>
      <c r="GW35" s="10"/>
      <c r="GX35" s="10"/>
      <c r="GY35" s="10"/>
      <c r="GZ35" s="10"/>
      <c r="HA35" s="10"/>
      <c r="HB35" s="10"/>
      <c r="HC35" s="10"/>
      <c r="HD35" s="10"/>
      <c r="HE35" s="10"/>
      <c r="HF35" s="10"/>
      <c r="HG35" s="10"/>
      <c r="HH35" s="10"/>
      <c r="HI35" s="10"/>
      <c r="HJ35" s="10"/>
      <c r="HK35" s="10"/>
      <c r="HL35" s="10"/>
      <c r="HM35" s="10"/>
      <c r="HN35" s="10"/>
      <c r="HO35" s="10"/>
      <c r="HP35" s="10"/>
      <c r="HQ35" s="10"/>
      <c r="HR35" s="10"/>
      <c r="HS35" s="10"/>
      <c r="HT35" s="10"/>
      <c r="HU35" s="10"/>
      <c r="HV35" s="10"/>
      <c r="HW35" s="10"/>
      <c r="HX35" s="10"/>
      <c r="HY35" s="10"/>
      <c r="HZ35" s="10"/>
      <c r="IA35" s="10"/>
      <c r="IB35" s="10"/>
      <c r="IC35" s="10"/>
      <c r="ID35" s="10"/>
      <c r="IE35" s="10"/>
      <c r="IF35" s="10"/>
      <c r="IG35" s="10"/>
      <c r="IH35" s="10"/>
      <c r="II35" s="10"/>
      <c r="IJ35" s="10"/>
      <c r="IK35" s="10"/>
      <c r="IL35" s="10"/>
      <c r="IM35" s="10"/>
      <c r="IN35" s="10"/>
      <c r="IO35" s="10"/>
      <c r="IP35" s="10"/>
    </row>
    <row r="36" spans="1:250" ht="36.75" customHeight="1">
      <c r="A36" s="32" t="s">
        <v>28</v>
      </c>
      <c r="B36" s="32"/>
      <c r="C36" s="32"/>
      <c r="D36" s="32"/>
      <c r="E36" s="32"/>
      <c r="F36" s="32"/>
      <c r="G36" s="32"/>
      <c r="H36" s="16"/>
      <c r="I36" s="16"/>
      <c r="J36" s="16"/>
      <c r="K36" s="16"/>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row>
    <row r="37" spans="1:250" ht="12.75" customHeight="1">
      <c r="A37" s="14" t="s">
        <v>29</v>
      </c>
      <c r="B37" s="16"/>
      <c r="C37" s="16"/>
      <c r="D37" s="16"/>
      <c r="E37" s="16"/>
      <c r="F37" s="16"/>
      <c r="G37" s="16"/>
      <c r="H37" s="16"/>
      <c r="I37" s="16"/>
      <c r="J37" s="16"/>
      <c r="K37" s="16"/>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row>
    <row r="38" spans="1:250" ht="12.75" customHeight="1">
      <c r="A38" s="14" t="s">
        <v>30</v>
      </c>
      <c r="B38" s="16"/>
      <c r="C38" s="16"/>
      <c r="D38" s="16"/>
      <c r="E38" s="16"/>
      <c r="F38" s="16"/>
      <c r="G38" s="16"/>
      <c r="H38" s="16"/>
      <c r="I38" s="16"/>
      <c r="J38" s="16"/>
      <c r="K38" s="16"/>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0"/>
      <c r="FN38" s="10"/>
      <c r="FO38" s="10"/>
      <c r="FP38" s="10"/>
      <c r="FQ38" s="10"/>
      <c r="FR38" s="10"/>
      <c r="FS38" s="10"/>
      <c r="FT38" s="10"/>
      <c r="FU38" s="10"/>
      <c r="FV38" s="10"/>
      <c r="FW38" s="10"/>
      <c r="FX38" s="10"/>
      <c r="FY38" s="10"/>
      <c r="FZ38" s="10"/>
      <c r="GA38" s="10"/>
      <c r="GB38" s="10"/>
      <c r="GC38" s="10"/>
      <c r="GD38" s="10"/>
      <c r="GE38" s="10"/>
      <c r="GF38" s="10"/>
      <c r="GG38" s="10"/>
      <c r="GH38" s="10"/>
      <c r="GI38" s="10"/>
      <c r="GJ38" s="10"/>
      <c r="GK38" s="10"/>
      <c r="GL38" s="10"/>
      <c r="GM38" s="10"/>
      <c r="GN38" s="10"/>
      <c r="GO38" s="10"/>
      <c r="GP38" s="10"/>
      <c r="GQ38" s="10"/>
      <c r="GR38" s="10"/>
      <c r="GS38" s="10"/>
      <c r="GT38" s="10"/>
      <c r="GU38" s="10"/>
      <c r="GV38" s="10"/>
      <c r="GW38" s="10"/>
      <c r="GX38" s="10"/>
      <c r="GY38" s="10"/>
      <c r="GZ38" s="10"/>
      <c r="HA38" s="10"/>
      <c r="HB38" s="10"/>
      <c r="HC38" s="10"/>
      <c r="HD38" s="10"/>
      <c r="HE38" s="10"/>
      <c r="HF38" s="10"/>
      <c r="HG38" s="10"/>
      <c r="HH38" s="10"/>
      <c r="HI38" s="10"/>
      <c r="HJ38" s="10"/>
      <c r="HK38" s="10"/>
      <c r="HL38" s="10"/>
      <c r="HM38" s="10"/>
      <c r="HN38" s="10"/>
      <c r="HO38" s="10"/>
      <c r="HP38" s="10"/>
      <c r="HQ38" s="10"/>
      <c r="HR38" s="10"/>
      <c r="HS38" s="10"/>
      <c r="HT38" s="10"/>
      <c r="HU38" s="10"/>
      <c r="HV38" s="10"/>
      <c r="HW38" s="10"/>
      <c r="HX38" s="10"/>
      <c r="HY38" s="10"/>
      <c r="HZ38" s="10"/>
      <c r="IA38" s="10"/>
      <c r="IB38" s="10"/>
      <c r="IC38" s="10"/>
      <c r="ID38" s="10"/>
      <c r="IE38" s="10"/>
      <c r="IF38" s="10"/>
      <c r="IG38" s="10"/>
      <c r="IH38" s="10"/>
      <c r="II38" s="10"/>
      <c r="IJ38" s="10"/>
      <c r="IK38" s="10"/>
      <c r="IL38" s="10"/>
      <c r="IM38" s="10"/>
      <c r="IN38" s="10"/>
      <c r="IO38" s="10"/>
      <c r="IP38" s="10"/>
    </row>
    <row r="39" spans="1:250" ht="12.75" customHeight="1">
      <c r="A39" s="33" t="s">
        <v>25</v>
      </c>
      <c r="B39" s="34"/>
      <c r="C39" s="34"/>
      <c r="D39" s="34"/>
      <c r="E39" s="34"/>
      <c r="F39" s="34"/>
      <c r="G39" s="34"/>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row>
    <row r="40" spans="1:250" ht="24.75" customHeight="1">
      <c r="A40" s="31" t="s">
        <v>27</v>
      </c>
      <c r="B40" s="31"/>
      <c r="C40" s="31"/>
      <c r="D40" s="31"/>
      <c r="E40" s="31"/>
      <c r="F40" s="31"/>
      <c r="G40" s="31"/>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row>
    <row r="41" spans="1:250" ht="12.75" customHeight="1">
      <c r="A41" s="14" t="s">
        <v>30</v>
      </c>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row>
    <row r="42" spans="1:250" ht="12.7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row>
    <row r="43" spans="1:250" ht="12.75">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row>
    <row r="44" spans="1:250" ht="12.75">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row>
    <row r="45" spans="1:250" ht="12.7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row>
    <row r="46" spans="1:250" ht="12.75">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row>
    <row r="47" spans="1:250" ht="12.75">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row>
    <row r="48" spans="1:250" ht="12.7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row>
    <row r="49" spans="1:250" ht="12.7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c r="FP49" s="7"/>
      <c r="FQ49" s="7"/>
      <c r="FR49" s="7"/>
      <c r="FS49" s="7"/>
      <c r="FT49" s="7"/>
      <c r="FU49" s="7"/>
      <c r="FV49" s="7"/>
      <c r="FW49" s="7"/>
      <c r="FX49" s="7"/>
      <c r="FY49" s="7"/>
      <c r="FZ49" s="7"/>
      <c r="GA49" s="7"/>
      <c r="GB49" s="7"/>
      <c r="GC49" s="7"/>
      <c r="GD49" s="7"/>
      <c r="GE49" s="7"/>
      <c r="GF49" s="7"/>
      <c r="GG49" s="7"/>
      <c r="GH49" s="7"/>
      <c r="GI49" s="7"/>
      <c r="GJ49" s="7"/>
      <c r="GK49" s="7"/>
      <c r="GL49" s="7"/>
      <c r="GM49" s="7"/>
      <c r="GN49" s="7"/>
      <c r="GO49" s="7"/>
      <c r="GP49" s="7"/>
      <c r="GQ49" s="7"/>
      <c r="GR49" s="7"/>
      <c r="GS49" s="7"/>
      <c r="GT49" s="7"/>
      <c r="GU49" s="7"/>
      <c r="GV49" s="7"/>
      <c r="GW49" s="7"/>
      <c r="GX49" s="7"/>
      <c r="GY49" s="7"/>
      <c r="GZ49" s="7"/>
      <c r="HA49" s="7"/>
      <c r="HB49" s="7"/>
      <c r="HC49" s="7"/>
      <c r="HD49" s="7"/>
      <c r="HE49" s="7"/>
      <c r="HF49" s="7"/>
      <c r="HG49" s="7"/>
      <c r="HH49" s="7"/>
      <c r="HI49" s="7"/>
      <c r="HJ49" s="7"/>
      <c r="HK49" s="7"/>
      <c r="HL49" s="7"/>
      <c r="HM49" s="7"/>
      <c r="HN49" s="7"/>
      <c r="HO49" s="7"/>
      <c r="HP49" s="7"/>
      <c r="HQ49" s="7"/>
      <c r="HR49" s="7"/>
      <c r="HS49" s="7"/>
      <c r="HT49" s="7"/>
      <c r="HU49" s="7"/>
      <c r="HV49" s="7"/>
      <c r="HW49" s="7"/>
      <c r="HX49" s="7"/>
      <c r="HY49" s="7"/>
      <c r="HZ49" s="7"/>
      <c r="IA49" s="7"/>
      <c r="IB49" s="7"/>
      <c r="IC49" s="7"/>
      <c r="ID49" s="7"/>
      <c r="IE49" s="7"/>
      <c r="IF49" s="7"/>
      <c r="IG49" s="7"/>
      <c r="IH49" s="7"/>
      <c r="II49" s="7"/>
      <c r="IJ49" s="7"/>
      <c r="IK49" s="7"/>
      <c r="IL49" s="7"/>
      <c r="IM49" s="7"/>
      <c r="IN49" s="7"/>
      <c r="IO49" s="7"/>
      <c r="IP49" s="7"/>
    </row>
    <row r="50" spans="1:250" ht="12.7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c r="FD50" s="7"/>
      <c r="FE50" s="7"/>
      <c r="FF50" s="7"/>
      <c r="FG50" s="7"/>
      <c r="FH50" s="7"/>
      <c r="FI50" s="7"/>
      <c r="FJ50" s="7"/>
      <c r="FK50" s="7"/>
      <c r="FL50" s="7"/>
      <c r="FM50" s="7"/>
      <c r="FN50" s="7"/>
      <c r="FO50" s="7"/>
      <c r="FP50" s="7"/>
      <c r="FQ50" s="7"/>
      <c r="FR50" s="7"/>
      <c r="FS50" s="7"/>
      <c r="FT50" s="7"/>
      <c r="FU50" s="7"/>
      <c r="FV50" s="7"/>
      <c r="FW50" s="7"/>
      <c r="FX50" s="7"/>
      <c r="FY50" s="7"/>
      <c r="FZ50" s="7"/>
      <c r="GA50" s="7"/>
      <c r="GB50" s="7"/>
      <c r="GC50" s="7"/>
      <c r="GD50" s="7"/>
      <c r="GE50" s="7"/>
      <c r="GF50" s="7"/>
      <c r="GG50" s="7"/>
      <c r="GH50" s="7"/>
      <c r="GI50" s="7"/>
      <c r="GJ50" s="7"/>
      <c r="GK50" s="7"/>
      <c r="GL50" s="7"/>
      <c r="GM50" s="7"/>
      <c r="GN50" s="7"/>
      <c r="GO50" s="7"/>
      <c r="GP50" s="7"/>
      <c r="GQ50" s="7"/>
      <c r="GR50" s="7"/>
      <c r="GS50" s="7"/>
      <c r="GT50" s="7"/>
      <c r="GU50" s="7"/>
      <c r="GV50" s="7"/>
      <c r="GW50" s="7"/>
      <c r="GX50" s="7"/>
      <c r="GY50" s="7"/>
      <c r="GZ50" s="7"/>
      <c r="HA50" s="7"/>
      <c r="HB50" s="7"/>
      <c r="HC50" s="7"/>
      <c r="HD50" s="7"/>
      <c r="HE50" s="7"/>
      <c r="HF50" s="7"/>
      <c r="HG50" s="7"/>
      <c r="HH50" s="7"/>
      <c r="HI50" s="7"/>
      <c r="HJ50" s="7"/>
      <c r="HK50" s="7"/>
      <c r="HL50" s="7"/>
      <c r="HM50" s="7"/>
      <c r="HN50" s="7"/>
      <c r="HO50" s="7"/>
      <c r="HP50" s="7"/>
      <c r="HQ50" s="7"/>
      <c r="HR50" s="7"/>
      <c r="HS50" s="7"/>
      <c r="HT50" s="7"/>
      <c r="HU50" s="7"/>
      <c r="HV50" s="7"/>
      <c r="HW50" s="7"/>
      <c r="HX50" s="7"/>
      <c r="HY50" s="7"/>
      <c r="HZ50" s="7"/>
      <c r="IA50" s="7"/>
      <c r="IB50" s="7"/>
      <c r="IC50" s="7"/>
      <c r="ID50" s="7"/>
      <c r="IE50" s="7"/>
      <c r="IF50" s="7"/>
      <c r="IG50" s="7"/>
      <c r="IH50" s="7"/>
      <c r="II50" s="7"/>
      <c r="IJ50" s="7"/>
      <c r="IK50" s="7"/>
      <c r="IL50" s="7"/>
      <c r="IM50" s="7"/>
      <c r="IN50" s="7"/>
      <c r="IO50" s="7"/>
      <c r="IP50" s="7"/>
    </row>
    <row r="51" spans="1:250" ht="12.7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7"/>
      <c r="IA51" s="7"/>
      <c r="IB51" s="7"/>
      <c r="IC51" s="7"/>
      <c r="ID51" s="7"/>
      <c r="IE51" s="7"/>
      <c r="IF51" s="7"/>
      <c r="IG51" s="7"/>
      <c r="IH51" s="7"/>
      <c r="II51" s="7"/>
      <c r="IJ51" s="7"/>
      <c r="IK51" s="7"/>
      <c r="IL51" s="7"/>
      <c r="IM51" s="7"/>
      <c r="IN51" s="7"/>
      <c r="IO51" s="7"/>
      <c r="IP51" s="7"/>
    </row>
    <row r="52" spans="1:250" ht="12.7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c r="FD52" s="7"/>
      <c r="FE52" s="7"/>
      <c r="FF52" s="7"/>
      <c r="FG52" s="7"/>
      <c r="FH52" s="7"/>
      <c r="FI52" s="7"/>
      <c r="FJ52" s="7"/>
      <c r="FK52" s="7"/>
      <c r="FL52" s="7"/>
      <c r="FM52" s="7"/>
      <c r="FN52" s="7"/>
      <c r="FO52" s="7"/>
      <c r="FP52" s="7"/>
      <c r="FQ52" s="7"/>
      <c r="FR52" s="7"/>
      <c r="FS52" s="7"/>
      <c r="FT52" s="7"/>
      <c r="FU52" s="7"/>
      <c r="FV52" s="7"/>
      <c r="FW52" s="7"/>
      <c r="FX52" s="7"/>
      <c r="FY52" s="7"/>
      <c r="FZ52" s="7"/>
      <c r="GA52" s="7"/>
      <c r="GB52" s="7"/>
      <c r="GC52" s="7"/>
      <c r="GD52" s="7"/>
      <c r="GE52" s="7"/>
      <c r="GF52" s="7"/>
      <c r="GG52" s="7"/>
      <c r="GH52" s="7"/>
      <c r="GI52" s="7"/>
      <c r="GJ52" s="7"/>
      <c r="GK52" s="7"/>
      <c r="GL52" s="7"/>
      <c r="GM52" s="7"/>
      <c r="GN52" s="7"/>
      <c r="GO52" s="7"/>
      <c r="GP52" s="7"/>
      <c r="GQ52" s="7"/>
      <c r="GR52" s="7"/>
      <c r="GS52" s="7"/>
      <c r="GT52" s="7"/>
      <c r="GU52" s="7"/>
      <c r="GV52" s="7"/>
      <c r="GW52" s="7"/>
      <c r="GX52" s="7"/>
      <c r="GY52" s="7"/>
      <c r="GZ52" s="7"/>
      <c r="HA52" s="7"/>
      <c r="HB52" s="7"/>
      <c r="HC52" s="7"/>
      <c r="HD52" s="7"/>
      <c r="HE52" s="7"/>
      <c r="HF52" s="7"/>
      <c r="HG52" s="7"/>
      <c r="HH52" s="7"/>
      <c r="HI52" s="7"/>
      <c r="HJ52" s="7"/>
      <c r="HK52" s="7"/>
      <c r="HL52" s="7"/>
      <c r="HM52" s="7"/>
      <c r="HN52" s="7"/>
      <c r="HO52" s="7"/>
      <c r="HP52" s="7"/>
      <c r="HQ52" s="7"/>
      <c r="HR52" s="7"/>
      <c r="HS52" s="7"/>
      <c r="HT52" s="7"/>
      <c r="HU52" s="7"/>
      <c r="HV52" s="7"/>
      <c r="HW52" s="7"/>
      <c r="HX52" s="7"/>
      <c r="HY52" s="7"/>
      <c r="HZ52" s="7"/>
      <c r="IA52" s="7"/>
      <c r="IB52" s="7"/>
      <c r="IC52" s="7"/>
      <c r="ID52" s="7"/>
      <c r="IE52" s="7"/>
      <c r="IF52" s="7"/>
      <c r="IG52" s="7"/>
      <c r="IH52" s="7"/>
      <c r="II52" s="7"/>
      <c r="IJ52" s="7"/>
      <c r="IK52" s="7"/>
      <c r="IL52" s="7"/>
      <c r="IM52" s="7"/>
      <c r="IN52" s="7"/>
      <c r="IO52" s="7"/>
      <c r="IP52" s="7"/>
    </row>
    <row r="53" spans="1:250" ht="12.7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c r="FD53" s="7"/>
      <c r="FE53" s="7"/>
      <c r="FF53" s="7"/>
      <c r="FG53" s="7"/>
      <c r="FH53" s="7"/>
      <c r="FI53" s="7"/>
      <c r="FJ53" s="7"/>
      <c r="FK53" s="7"/>
      <c r="FL53" s="7"/>
      <c r="FM53" s="7"/>
      <c r="FN53" s="7"/>
      <c r="FO53" s="7"/>
      <c r="FP53" s="7"/>
      <c r="FQ53" s="7"/>
      <c r="FR53" s="7"/>
      <c r="FS53" s="7"/>
      <c r="FT53" s="7"/>
      <c r="FU53" s="7"/>
      <c r="FV53" s="7"/>
      <c r="FW53" s="7"/>
      <c r="FX53" s="7"/>
      <c r="FY53" s="7"/>
      <c r="FZ53" s="7"/>
      <c r="GA53" s="7"/>
      <c r="GB53" s="7"/>
      <c r="GC53" s="7"/>
      <c r="GD53" s="7"/>
      <c r="GE53" s="7"/>
      <c r="GF53" s="7"/>
      <c r="GG53" s="7"/>
      <c r="GH53" s="7"/>
      <c r="GI53" s="7"/>
      <c r="GJ53" s="7"/>
      <c r="GK53" s="7"/>
      <c r="GL53" s="7"/>
      <c r="GM53" s="7"/>
      <c r="GN53" s="7"/>
      <c r="GO53" s="7"/>
      <c r="GP53" s="7"/>
      <c r="GQ53" s="7"/>
      <c r="GR53" s="7"/>
      <c r="GS53" s="7"/>
      <c r="GT53" s="7"/>
      <c r="GU53" s="7"/>
      <c r="GV53" s="7"/>
      <c r="GW53" s="7"/>
      <c r="GX53" s="7"/>
      <c r="GY53" s="7"/>
      <c r="GZ53" s="7"/>
      <c r="HA53" s="7"/>
      <c r="HB53" s="7"/>
      <c r="HC53" s="7"/>
      <c r="HD53" s="7"/>
      <c r="HE53" s="7"/>
      <c r="HF53" s="7"/>
      <c r="HG53" s="7"/>
      <c r="HH53" s="7"/>
      <c r="HI53" s="7"/>
      <c r="HJ53" s="7"/>
      <c r="HK53" s="7"/>
      <c r="HL53" s="7"/>
      <c r="HM53" s="7"/>
      <c r="HN53" s="7"/>
      <c r="HO53" s="7"/>
      <c r="HP53" s="7"/>
      <c r="HQ53" s="7"/>
      <c r="HR53" s="7"/>
      <c r="HS53" s="7"/>
      <c r="HT53" s="7"/>
      <c r="HU53" s="7"/>
      <c r="HV53" s="7"/>
      <c r="HW53" s="7"/>
      <c r="HX53" s="7"/>
      <c r="HY53" s="7"/>
      <c r="HZ53" s="7"/>
      <c r="IA53" s="7"/>
      <c r="IB53" s="7"/>
      <c r="IC53" s="7"/>
      <c r="ID53" s="7"/>
      <c r="IE53" s="7"/>
      <c r="IF53" s="7"/>
      <c r="IG53" s="7"/>
      <c r="IH53" s="7"/>
      <c r="II53" s="7"/>
      <c r="IJ53" s="7"/>
      <c r="IK53" s="7"/>
      <c r="IL53" s="7"/>
      <c r="IM53" s="7"/>
      <c r="IN53" s="7"/>
      <c r="IO53" s="7"/>
      <c r="IP53" s="7"/>
    </row>
    <row r="54" spans="1:250" ht="12.7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c r="FD54" s="7"/>
      <c r="FE54" s="7"/>
      <c r="FF54" s="7"/>
      <c r="FG54" s="7"/>
      <c r="FH54" s="7"/>
      <c r="FI54" s="7"/>
      <c r="FJ54" s="7"/>
      <c r="FK54" s="7"/>
      <c r="FL54" s="7"/>
      <c r="FM54" s="7"/>
      <c r="FN54" s="7"/>
      <c r="FO54" s="7"/>
      <c r="FP54" s="7"/>
      <c r="FQ54" s="7"/>
      <c r="FR54" s="7"/>
      <c r="FS54" s="7"/>
      <c r="FT54" s="7"/>
      <c r="FU54" s="7"/>
      <c r="FV54" s="7"/>
      <c r="FW54" s="7"/>
      <c r="FX54" s="7"/>
      <c r="FY54" s="7"/>
      <c r="FZ54" s="7"/>
      <c r="GA54" s="7"/>
      <c r="GB54" s="7"/>
      <c r="GC54" s="7"/>
      <c r="GD54" s="7"/>
      <c r="GE54" s="7"/>
      <c r="GF54" s="7"/>
      <c r="GG54" s="7"/>
      <c r="GH54" s="7"/>
      <c r="GI54" s="7"/>
      <c r="GJ54" s="7"/>
      <c r="GK54" s="7"/>
      <c r="GL54" s="7"/>
      <c r="GM54" s="7"/>
      <c r="GN54" s="7"/>
      <c r="GO54" s="7"/>
      <c r="GP54" s="7"/>
      <c r="GQ54" s="7"/>
      <c r="GR54" s="7"/>
      <c r="GS54" s="7"/>
      <c r="GT54" s="7"/>
      <c r="GU54" s="7"/>
      <c r="GV54" s="7"/>
      <c r="GW54" s="7"/>
      <c r="GX54" s="7"/>
      <c r="GY54" s="7"/>
      <c r="GZ54" s="7"/>
      <c r="HA54" s="7"/>
      <c r="HB54" s="7"/>
      <c r="HC54" s="7"/>
      <c r="HD54" s="7"/>
      <c r="HE54" s="7"/>
      <c r="HF54" s="7"/>
      <c r="HG54" s="7"/>
      <c r="HH54" s="7"/>
      <c r="HI54" s="7"/>
      <c r="HJ54" s="7"/>
      <c r="HK54" s="7"/>
      <c r="HL54" s="7"/>
      <c r="HM54" s="7"/>
      <c r="HN54" s="7"/>
      <c r="HO54" s="7"/>
      <c r="HP54" s="7"/>
      <c r="HQ54" s="7"/>
      <c r="HR54" s="7"/>
      <c r="HS54" s="7"/>
      <c r="HT54" s="7"/>
      <c r="HU54" s="7"/>
      <c r="HV54" s="7"/>
      <c r="HW54" s="7"/>
      <c r="HX54" s="7"/>
      <c r="HY54" s="7"/>
      <c r="HZ54" s="7"/>
      <c r="IA54" s="7"/>
      <c r="IB54" s="7"/>
      <c r="IC54" s="7"/>
      <c r="ID54" s="7"/>
      <c r="IE54" s="7"/>
      <c r="IF54" s="7"/>
      <c r="IG54" s="7"/>
      <c r="IH54" s="7"/>
      <c r="II54" s="7"/>
      <c r="IJ54" s="7"/>
      <c r="IK54" s="7"/>
      <c r="IL54" s="7"/>
      <c r="IM54" s="7"/>
      <c r="IN54" s="7"/>
      <c r="IO54" s="7"/>
      <c r="IP54" s="7"/>
    </row>
    <row r="55" spans="1:250" ht="12.7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c r="ID55" s="7"/>
      <c r="IE55" s="7"/>
      <c r="IF55" s="7"/>
      <c r="IG55" s="7"/>
      <c r="IH55" s="7"/>
      <c r="II55" s="7"/>
      <c r="IJ55" s="7"/>
      <c r="IK55" s="7"/>
      <c r="IL55" s="7"/>
      <c r="IM55" s="7"/>
      <c r="IN55" s="7"/>
      <c r="IO55" s="7"/>
      <c r="IP55" s="7"/>
    </row>
    <row r="56" spans="1:250" ht="12.7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7"/>
      <c r="IA56" s="7"/>
      <c r="IB56" s="7"/>
      <c r="IC56" s="7"/>
      <c r="ID56" s="7"/>
      <c r="IE56" s="7"/>
      <c r="IF56" s="7"/>
      <c r="IG56" s="7"/>
      <c r="IH56" s="7"/>
      <c r="II56" s="7"/>
      <c r="IJ56" s="7"/>
      <c r="IK56" s="7"/>
      <c r="IL56" s="7"/>
      <c r="IM56" s="7"/>
      <c r="IN56" s="7"/>
      <c r="IO56" s="7"/>
      <c r="IP56" s="7"/>
    </row>
    <row r="57" spans="1:250" ht="12.7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c r="GB57" s="7"/>
      <c r="GC57" s="7"/>
      <c r="GD57" s="7"/>
      <c r="GE57" s="7"/>
      <c r="GF57" s="7"/>
      <c r="GG57" s="7"/>
      <c r="GH57" s="7"/>
      <c r="GI57" s="7"/>
      <c r="GJ57" s="7"/>
      <c r="GK57" s="7"/>
      <c r="GL57" s="7"/>
      <c r="GM57" s="7"/>
      <c r="GN57" s="7"/>
      <c r="GO57" s="7"/>
      <c r="GP57" s="7"/>
      <c r="GQ57" s="7"/>
      <c r="GR57" s="7"/>
      <c r="GS57" s="7"/>
      <c r="GT57" s="7"/>
      <c r="GU57" s="7"/>
      <c r="GV57" s="7"/>
      <c r="GW57" s="7"/>
      <c r="GX57" s="7"/>
      <c r="GY57" s="7"/>
      <c r="GZ57" s="7"/>
      <c r="HA57" s="7"/>
      <c r="HB57" s="7"/>
      <c r="HC57" s="7"/>
      <c r="HD57" s="7"/>
      <c r="HE57" s="7"/>
      <c r="HF57" s="7"/>
      <c r="HG57" s="7"/>
      <c r="HH57" s="7"/>
      <c r="HI57" s="7"/>
      <c r="HJ57" s="7"/>
      <c r="HK57" s="7"/>
      <c r="HL57" s="7"/>
      <c r="HM57" s="7"/>
      <c r="HN57" s="7"/>
      <c r="HO57" s="7"/>
      <c r="HP57" s="7"/>
      <c r="HQ57" s="7"/>
      <c r="HR57" s="7"/>
      <c r="HS57" s="7"/>
      <c r="HT57" s="7"/>
      <c r="HU57" s="7"/>
      <c r="HV57" s="7"/>
      <c r="HW57" s="7"/>
      <c r="HX57" s="7"/>
      <c r="HY57" s="7"/>
      <c r="HZ57" s="7"/>
      <c r="IA57" s="7"/>
      <c r="IB57" s="7"/>
      <c r="IC57" s="7"/>
      <c r="ID57" s="7"/>
      <c r="IE57" s="7"/>
      <c r="IF57" s="7"/>
      <c r="IG57" s="7"/>
      <c r="IH57" s="7"/>
      <c r="II57" s="7"/>
      <c r="IJ57" s="7"/>
      <c r="IK57" s="7"/>
      <c r="IL57" s="7"/>
      <c r="IM57" s="7"/>
      <c r="IN57" s="7"/>
      <c r="IO57" s="7"/>
      <c r="IP57" s="7"/>
    </row>
    <row r="58" spans="1:250" ht="12.7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c r="ID58" s="7"/>
      <c r="IE58" s="7"/>
      <c r="IF58" s="7"/>
      <c r="IG58" s="7"/>
      <c r="IH58" s="7"/>
      <c r="II58" s="7"/>
      <c r="IJ58" s="7"/>
      <c r="IK58" s="7"/>
      <c r="IL58" s="7"/>
      <c r="IM58" s="7"/>
      <c r="IN58" s="7"/>
      <c r="IO58" s="7"/>
      <c r="IP58" s="7"/>
    </row>
    <row r="59" spans="1:250" ht="12.7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c r="ID59" s="7"/>
      <c r="IE59" s="7"/>
      <c r="IF59" s="7"/>
      <c r="IG59" s="7"/>
      <c r="IH59" s="7"/>
      <c r="II59" s="7"/>
      <c r="IJ59" s="7"/>
      <c r="IK59" s="7"/>
      <c r="IL59" s="7"/>
      <c r="IM59" s="7"/>
      <c r="IN59" s="7"/>
      <c r="IO59" s="7"/>
      <c r="IP59" s="7"/>
    </row>
    <row r="60" spans="1:250" ht="12.7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7"/>
      <c r="FX60" s="7"/>
      <c r="FY60" s="7"/>
      <c r="FZ60" s="7"/>
      <c r="GA60" s="7"/>
      <c r="GB60" s="7"/>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c r="HJ60" s="7"/>
      <c r="HK60" s="7"/>
      <c r="HL60" s="7"/>
      <c r="HM60" s="7"/>
      <c r="HN60" s="7"/>
      <c r="HO60" s="7"/>
      <c r="HP60" s="7"/>
      <c r="HQ60" s="7"/>
      <c r="HR60" s="7"/>
      <c r="HS60" s="7"/>
      <c r="HT60" s="7"/>
      <c r="HU60" s="7"/>
      <c r="HV60" s="7"/>
      <c r="HW60" s="7"/>
      <c r="HX60" s="7"/>
      <c r="HY60" s="7"/>
      <c r="HZ60" s="7"/>
      <c r="IA60" s="7"/>
      <c r="IB60" s="7"/>
      <c r="IC60" s="7"/>
      <c r="ID60" s="7"/>
      <c r="IE60" s="7"/>
      <c r="IF60" s="7"/>
      <c r="IG60" s="7"/>
      <c r="IH60" s="7"/>
      <c r="II60" s="7"/>
      <c r="IJ60" s="7"/>
      <c r="IK60" s="7"/>
      <c r="IL60" s="7"/>
      <c r="IM60" s="7"/>
      <c r="IN60" s="7"/>
      <c r="IO60" s="7"/>
      <c r="IP60" s="7"/>
    </row>
    <row r="61" spans="12:250" ht="12.75">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7"/>
      <c r="FX61" s="7"/>
      <c r="FY61" s="7"/>
      <c r="FZ61" s="7"/>
      <c r="GA61" s="7"/>
      <c r="GB61" s="7"/>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c r="HJ61" s="7"/>
      <c r="HK61" s="7"/>
      <c r="HL61" s="7"/>
      <c r="HM61" s="7"/>
      <c r="HN61" s="7"/>
      <c r="HO61" s="7"/>
      <c r="HP61" s="7"/>
      <c r="HQ61" s="7"/>
      <c r="HR61" s="7"/>
      <c r="HS61" s="7"/>
      <c r="HT61" s="7"/>
      <c r="HU61" s="7"/>
      <c r="HV61" s="7"/>
      <c r="HW61" s="7"/>
      <c r="HX61" s="7"/>
      <c r="HY61" s="7"/>
      <c r="HZ61" s="7"/>
      <c r="IA61" s="7"/>
      <c r="IB61" s="7"/>
      <c r="IC61" s="7"/>
      <c r="ID61" s="7"/>
      <c r="IE61" s="7"/>
      <c r="IF61" s="7"/>
      <c r="IG61" s="7"/>
      <c r="IH61" s="7"/>
      <c r="II61" s="7"/>
      <c r="IJ61" s="7"/>
      <c r="IK61" s="7"/>
      <c r="IL61" s="7"/>
      <c r="IM61" s="7"/>
      <c r="IN61" s="7"/>
      <c r="IO61" s="7"/>
      <c r="IP61" s="7"/>
    </row>
    <row r="62" spans="12:250" ht="12.75">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c r="ID62" s="7"/>
      <c r="IE62" s="7"/>
      <c r="IF62" s="7"/>
      <c r="IG62" s="7"/>
      <c r="IH62" s="7"/>
      <c r="II62" s="7"/>
      <c r="IJ62" s="7"/>
      <c r="IK62" s="7"/>
      <c r="IL62" s="7"/>
      <c r="IM62" s="7"/>
      <c r="IN62" s="7"/>
      <c r="IO62" s="7"/>
      <c r="IP62" s="7"/>
    </row>
    <row r="63" spans="12:250" ht="12.75">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7"/>
      <c r="FX63" s="7"/>
      <c r="FY63" s="7"/>
      <c r="FZ63" s="7"/>
      <c r="GA63" s="7"/>
      <c r="GB63" s="7"/>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c r="HJ63" s="7"/>
      <c r="HK63" s="7"/>
      <c r="HL63" s="7"/>
      <c r="HM63" s="7"/>
      <c r="HN63" s="7"/>
      <c r="HO63" s="7"/>
      <c r="HP63" s="7"/>
      <c r="HQ63" s="7"/>
      <c r="HR63" s="7"/>
      <c r="HS63" s="7"/>
      <c r="HT63" s="7"/>
      <c r="HU63" s="7"/>
      <c r="HV63" s="7"/>
      <c r="HW63" s="7"/>
      <c r="HX63" s="7"/>
      <c r="HY63" s="7"/>
      <c r="HZ63" s="7"/>
      <c r="IA63" s="7"/>
      <c r="IB63" s="7"/>
      <c r="IC63" s="7"/>
      <c r="ID63" s="7"/>
      <c r="IE63" s="7"/>
      <c r="IF63" s="7"/>
      <c r="IG63" s="7"/>
      <c r="IH63" s="7"/>
      <c r="II63" s="7"/>
      <c r="IJ63" s="7"/>
      <c r="IK63" s="7"/>
      <c r="IL63" s="7"/>
      <c r="IM63" s="7"/>
      <c r="IN63" s="7"/>
      <c r="IO63" s="7"/>
      <c r="IP63" s="7"/>
    </row>
    <row r="64" spans="12:250" ht="12.75">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7"/>
      <c r="FX64" s="7"/>
      <c r="FY64" s="7"/>
      <c r="FZ64" s="7"/>
      <c r="GA64" s="7"/>
      <c r="GB64" s="7"/>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c r="HJ64" s="7"/>
      <c r="HK64" s="7"/>
      <c r="HL64" s="7"/>
      <c r="HM64" s="7"/>
      <c r="HN64" s="7"/>
      <c r="HO64" s="7"/>
      <c r="HP64" s="7"/>
      <c r="HQ64" s="7"/>
      <c r="HR64" s="7"/>
      <c r="HS64" s="7"/>
      <c r="HT64" s="7"/>
      <c r="HU64" s="7"/>
      <c r="HV64" s="7"/>
      <c r="HW64" s="7"/>
      <c r="HX64" s="7"/>
      <c r="HY64" s="7"/>
      <c r="HZ64" s="7"/>
      <c r="IA64" s="7"/>
      <c r="IB64" s="7"/>
      <c r="IC64" s="7"/>
      <c r="ID64" s="7"/>
      <c r="IE64" s="7"/>
      <c r="IF64" s="7"/>
      <c r="IG64" s="7"/>
      <c r="IH64" s="7"/>
      <c r="II64" s="7"/>
      <c r="IJ64" s="7"/>
      <c r="IK64" s="7"/>
      <c r="IL64" s="7"/>
      <c r="IM64" s="7"/>
      <c r="IN64" s="7"/>
      <c r="IO64" s="7"/>
      <c r="IP64" s="7"/>
    </row>
  </sheetData>
  <mergeCells count="7">
    <mergeCell ref="A1:N1"/>
    <mergeCell ref="A40:G40"/>
    <mergeCell ref="A36:G36"/>
    <mergeCell ref="A39:G39"/>
    <mergeCell ref="A28:K28"/>
    <mergeCell ref="A31:G31"/>
    <mergeCell ref="A32:G32"/>
  </mergeCells>
  <printOptions/>
  <pageMargins left="1.84" right="0.75" top="0.75" bottom="0.75" header="0.25" footer="0.25"/>
  <pageSetup fitToHeight="1" fitToWidth="1" orientation="landscape" scale="66" r:id="rId1"/>
  <headerFooter alignWithMargins="0">
    <oddHeader>&amp;R&amp;D</oddHeader>
    <oddFooter>&amp;C&amp;P&amp;RNTS99main/&amp;F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ltardia</cp:lastModifiedBy>
  <cp:lastPrinted>2002-09-03T18:49:03Z</cp:lastPrinted>
  <dcterms:created xsi:type="dcterms:W3CDTF">1999-04-28T12:00:33Z</dcterms:created>
  <dcterms:modified xsi:type="dcterms:W3CDTF">2004-07-14T15:28:10Z</dcterms:modified>
  <cp:category/>
  <cp:version/>
  <cp:contentType/>
  <cp:contentStatus/>
</cp:coreProperties>
</file>