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9105" activeTab="0"/>
  </bookViews>
  <sheets>
    <sheet name="3-04b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<sst xmlns="http://schemas.openxmlformats.org/spreadsheetml/2006/main" count="63" uniqueCount="45">
  <si>
    <t>Retail trade</t>
  </si>
  <si>
    <t>Wholesale trade</t>
  </si>
  <si>
    <t>Construction</t>
  </si>
  <si>
    <t>For-hire transportation</t>
  </si>
  <si>
    <t>Communications</t>
  </si>
  <si>
    <t>Mining</t>
  </si>
  <si>
    <t>GDP by industry</t>
  </si>
  <si>
    <t>Services</t>
  </si>
  <si>
    <t>Manufacturing</t>
  </si>
  <si>
    <r>
      <t>a</t>
    </r>
    <r>
      <rPr>
        <sz val="9"/>
        <rFont val="Arial"/>
        <family val="2"/>
      </rPr>
      <t xml:space="preserve">  Equals the current dollar statistical discrepancy deflated by the implicit price deflator for gross domestic business product. </t>
    </r>
  </si>
  <si>
    <t>Percentages based on the revised estimates have been recalculated but may appear unchanged due to the number of significant digits shown.</t>
  </si>
  <si>
    <t xml:space="preserve">Data for 1997 and 1998 have been revised by the Bureau of Economic Analysis. </t>
  </si>
  <si>
    <t>NOTES</t>
  </si>
  <si>
    <r>
      <t>SOURCES</t>
    </r>
  </si>
  <si>
    <t>1996: Ibid., (Washington, DC, December 2000), p. 31.</t>
  </si>
  <si>
    <r>
      <t xml:space="preserve">1990-95: U.S. Department of Commerce, Bureau of Economic Analysis, </t>
    </r>
    <r>
      <rPr>
        <i/>
        <sz val="9"/>
        <rFont val="Arial"/>
        <family val="2"/>
      </rPr>
      <t xml:space="preserve">Survey of Current Business, </t>
    </r>
    <r>
      <rPr>
        <sz val="9"/>
        <rFont val="Arial"/>
        <family val="2"/>
      </rPr>
      <t>(Washington, DC, June 2000), p. 46.</t>
    </r>
  </si>
  <si>
    <t>Table 3-4b:  Contributions to Gross Domestic Product (GDP):  Selected Industries (Chained 1996 $ billions)</t>
  </si>
  <si>
    <t>Finance, insurance, and real estate</t>
  </si>
  <si>
    <t>Electric, gas, and sanitary services</t>
  </si>
  <si>
    <t>Agriculture, forestry, and fishing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</si>
  <si>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</si>
  <si>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</si>
  <si>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</si>
  <si>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</si>
  <si>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</si>
  <si>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</si>
  <si>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</si>
  <si>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</si>
  <si>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</si>
  <si>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Services, health care</t>
  </si>
  <si>
    <t>Services, education</t>
  </si>
  <si>
    <t>Manufacturing, durable goods</t>
  </si>
  <si>
    <t>Manufacturing, nondurable goods</t>
  </si>
  <si>
    <t>Government, total</t>
  </si>
  <si>
    <t>Government, federal</t>
  </si>
  <si>
    <t>Government, state and local</t>
  </si>
  <si>
    <t>Percent of GDP</t>
  </si>
  <si>
    <t>Numbers may not add to totals due to roundings.</t>
  </si>
  <si>
    <t>2001</t>
  </si>
  <si>
    <t>1998-2001: Ibid., (Washington, DC, November 2002), p. 35.</t>
  </si>
  <si>
    <t>1997: Ibid., (Washington, DC, November 2001), p. 29.</t>
  </si>
  <si>
    <r>
      <t>KEY</t>
    </r>
    <r>
      <rPr>
        <sz val="9"/>
        <rFont val="Arial"/>
        <family val="2"/>
      </rPr>
      <t>:  R = revised.</t>
    </r>
  </si>
  <si>
    <r>
      <t>R</t>
    </r>
    <r>
      <rPr>
        <b/>
        <sz val="11"/>
        <rFont val="Arial"/>
        <family val="2"/>
      </rPr>
      <t>1999</t>
    </r>
  </si>
  <si>
    <r>
      <t>R</t>
    </r>
    <r>
      <rPr>
        <b/>
        <sz val="11"/>
        <rFont val="Arial"/>
        <family val="2"/>
      </rPr>
      <t>2000</t>
    </r>
  </si>
  <si>
    <r>
      <t>Statistical discrepancy</t>
    </r>
    <r>
      <rPr>
        <b/>
        <vertAlign val="superscript"/>
        <sz val="11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</si>
</sst>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0.0%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0" xfId="26" applyFont="1" applyFill="1" applyBorder="1" applyAlignment="1">
      <alignment horizontal="left"/>
      <protection/>
    </xf>
    <xf numFmtId="0" fontId="14" fillId="0" borderId="0" xfId="26" applyFont="1" applyFill="1" applyBorder="1" applyAlignment="1">
      <alignment horizontal="left"/>
      <protection/>
    </xf>
    <xf numFmtId="166" fontId="15" fillId="0" borderId="0" xfId="26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wrapText="1"/>
    </xf>
    <xf numFmtId="49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5" fillId="0" borderId="0" xfId="0" applyNumberFormat="1" applyFont="1" applyFill="1" applyAlignment="1">
      <alignment horizontal="left" wrapText="1"/>
    </xf>
    <xf numFmtId="0" fontId="8" fillId="0" borderId="0" xfId="26" applyFont="1" applyFill="1" applyBorder="1" applyAlignment="1">
      <alignment horizontal="left"/>
      <protection/>
    </xf>
    <xf numFmtId="49" fontId="15" fillId="0" borderId="0" xfId="0" applyNumberFormat="1" applyFont="1" applyFill="1" applyAlignment="1">
      <alignment horizontal="left" wrapText="1"/>
    </xf>
    <xf numFmtId="0" fontId="14" fillId="0" borderId="0" xfId="26" applyNumberFormat="1" applyFont="1" applyFill="1" applyBorder="1" applyAlignment="1">
      <alignment horizontal="left" wrapText="1"/>
      <protection/>
    </xf>
    <xf numFmtId="0" fontId="16" fillId="0" borderId="0" xfId="26" applyFont="1" applyFill="1" applyBorder="1" applyAlignment="1">
      <alignment horizontal="left"/>
      <protection/>
    </xf>
    <xf numFmtId="0" fontId="15" fillId="0" borderId="0" xfId="0" applyFont="1" applyFill="1" applyAlignment="1">
      <alignment horizontal="left"/>
    </xf>
    <xf numFmtId="0" fontId="15" fillId="0" borderId="0" xfId="26" applyFont="1" applyFill="1" applyBorder="1" applyAlignment="1">
      <alignment horizontal="left" wrapText="1"/>
      <protection/>
    </xf>
    <xf numFmtId="0" fontId="15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49" fontId="16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19" fillId="0" borderId="5" xfId="26" applyFont="1" applyFill="1" applyBorder="1" applyAlignment="1">
      <alignment horizontal="center"/>
      <protection/>
    </xf>
    <xf numFmtId="49" fontId="19" fillId="0" borderId="5" xfId="26" applyNumberFormat="1" applyFont="1" applyFill="1" applyBorder="1" applyAlignment="1">
      <alignment horizontal="center"/>
      <protection/>
    </xf>
    <xf numFmtId="49" fontId="20" fillId="0" borderId="5" xfId="26" applyNumberFormat="1" applyFont="1" applyFill="1" applyBorder="1" applyAlignment="1">
      <alignment horizontal="center"/>
      <protection/>
    </xf>
    <xf numFmtId="0" fontId="19" fillId="0" borderId="0" xfId="0" applyFont="1" applyFill="1" applyAlignment="1">
      <alignment/>
    </xf>
    <xf numFmtId="3" fontId="19" fillId="0" borderId="0" xfId="26" applyNumberFormat="1" applyFont="1" applyFill="1" applyBorder="1" applyAlignment="1">
      <alignment horizontal="right"/>
      <protection/>
    </xf>
    <xf numFmtId="3" fontId="19" fillId="0" borderId="0" xfId="0" applyNumberFormat="1" applyFont="1" applyFill="1" applyBorder="1" applyAlignment="1">
      <alignment/>
    </xf>
    <xf numFmtId="0" fontId="21" fillId="0" borderId="0" xfId="26" applyFont="1" applyFill="1" applyBorder="1" applyAlignment="1">
      <alignment horizontal="left"/>
      <protection/>
    </xf>
    <xf numFmtId="3" fontId="21" fillId="0" borderId="0" xfId="26" applyNumberFormat="1" applyFont="1" applyFill="1" applyBorder="1" applyAlignment="1">
      <alignment horizontal="right"/>
      <protection/>
    </xf>
    <xf numFmtId="3" fontId="21" fillId="0" borderId="0" xfId="0" applyNumberFormat="1" applyFont="1" applyFill="1" applyAlignment="1">
      <alignment/>
    </xf>
    <xf numFmtId="0" fontId="21" fillId="0" borderId="0" xfId="26" applyFont="1" applyFill="1" applyBorder="1" applyAlignment="1">
      <alignment/>
      <protection/>
    </xf>
    <xf numFmtId="0" fontId="19" fillId="0" borderId="0" xfId="26" applyFont="1" applyFill="1" applyBorder="1" applyAlignment="1">
      <alignment horizontal="left"/>
      <protection/>
    </xf>
    <xf numFmtId="3" fontId="19" fillId="0" borderId="0" xfId="0" applyNumberFormat="1" applyFont="1" applyFill="1" applyAlignment="1">
      <alignment/>
    </xf>
    <xf numFmtId="9" fontId="21" fillId="0" borderId="0" xfId="31" applyNumberFormat="1" applyFont="1" applyFill="1" applyBorder="1" applyAlignment="1">
      <alignment horizontal="right"/>
    </xf>
    <xf numFmtId="0" fontId="21" fillId="0" borderId="6" xfId="26" applyFont="1" applyFill="1" applyBorder="1" applyAlignment="1">
      <alignment horizontal="left"/>
      <protection/>
    </xf>
    <xf numFmtId="9" fontId="21" fillId="0" borderId="6" xfId="31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1" fillId="0" borderId="0" xfId="0" applyFont="1" applyFill="1" applyAlignment="1">
      <alignment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5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0.7109375" style="1" customWidth="1"/>
    <col min="2" max="11" width="8.7109375" style="1" customWidth="1"/>
    <col min="12" max="12" width="8.7109375" style="41" customWidth="1"/>
    <col min="13" max="13" width="8.7109375" style="1" customWidth="1"/>
    <col min="14" max="16384" width="9.140625" style="1" customWidth="1"/>
  </cols>
  <sheetData>
    <row r="1" spans="1:13" ht="15.75" customHeight="1" thickBot="1">
      <c r="A1" s="14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1" customFormat="1" ht="18" thickBot="1">
      <c r="A2" s="24"/>
      <c r="B2" s="25" t="s">
        <v>20</v>
      </c>
      <c r="C2" s="25" t="s">
        <v>21</v>
      </c>
      <c r="D2" s="25" t="s">
        <v>22</v>
      </c>
      <c r="E2" s="25" t="s">
        <v>23</v>
      </c>
      <c r="F2" s="25" t="s">
        <v>24</v>
      </c>
      <c r="G2" s="25" t="s">
        <v>25</v>
      </c>
      <c r="H2" s="25" t="s">
        <v>26</v>
      </c>
      <c r="I2" s="25" t="s">
        <v>27</v>
      </c>
      <c r="J2" s="25" t="s">
        <v>28</v>
      </c>
      <c r="K2" s="26" t="s">
        <v>42</v>
      </c>
      <c r="L2" s="26" t="s">
        <v>43</v>
      </c>
      <c r="M2" s="25" t="s">
        <v>38</v>
      </c>
    </row>
    <row r="3" spans="1:13" ht="15">
      <c r="A3" s="27" t="s">
        <v>6</v>
      </c>
      <c r="B3" s="28">
        <v>6707.9</v>
      </c>
      <c r="C3" s="28">
        <v>6676.4</v>
      </c>
      <c r="D3" s="28">
        <v>6880</v>
      </c>
      <c r="E3" s="28">
        <v>7062.6</v>
      </c>
      <c r="F3" s="28">
        <v>7347.7</v>
      </c>
      <c r="G3" s="28">
        <v>7543.8</v>
      </c>
      <c r="H3" s="28">
        <v>7813.2</v>
      </c>
      <c r="I3" s="28">
        <v>8160</v>
      </c>
      <c r="J3" s="28">
        <v>8508.9</v>
      </c>
      <c r="K3" s="28">
        <v>8859</v>
      </c>
      <c r="L3" s="29">
        <v>9191.4</v>
      </c>
      <c r="M3" s="28">
        <v>9214.9</v>
      </c>
    </row>
    <row r="4" spans="1:13" ht="14.25">
      <c r="A4" s="30" t="s">
        <v>7</v>
      </c>
      <c r="B4" s="31">
        <v>1361.9</v>
      </c>
      <c r="C4" s="31">
        <v>1352.4</v>
      </c>
      <c r="D4" s="31">
        <v>1391.4</v>
      </c>
      <c r="E4" s="31">
        <v>1418</v>
      </c>
      <c r="F4" s="31">
        <v>1458.1</v>
      </c>
      <c r="G4" s="31">
        <v>1510.4</v>
      </c>
      <c r="H4" s="31">
        <v>1564.2</v>
      </c>
      <c r="I4" s="31">
        <v>1632.2</v>
      </c>
      <c r="J4" s="31">
        <v>1699</v>
      </c>
      <c r="K4" s="31">
        <v>1768.4</v>
      </c>
      <c r="L4" s="32">
        <v>1826</v>
      </c>
      <c r="M4" s="31">
        <v>1843.3</v>
      </c>
    </row>
    <row r="5" spans="1:13" ht="14.25">
      <c r="A5" s="33" t="s">
        <v>29</v>
      </c>
      <c r="B5" s="31">
        <v>423.2</v>
      </c>
      <c r="C5" s="31">
        <v>432.9</v>
      </c>
      <c r="D5" s="31">
        <v>442.5</v>
      </c>
      <c r="E5" s="31">
        <v>437.4</v>
      </c>
      <c r="F5" s="31">
        <v>438.2</v>
      </c>
      <c r="G5" s="31">
        <v>444.3</v>
      </c>
      <c r="H5" s="31">
        <v>459.1</v>
      </c>
      <c r="I5" s="31">
        <v>459.5</v>
      </c>
      <c r="J5" s="31">
        <v>460.9</v>
      </c>
      <c r="K5" s="31">
        <v>470.7</v>
      </c>
      <c r="L5" s="32">
        <v>487.9</v>
      </c>
      <c r="M5" s="31">
        <v>501.2</v>
      </c>
    </row>
    <row r="6" spans="1:13" ht="14.25">
      <c r="A6" s="30" t="s">
        <v>30</v>
      </c>
      <c r="B6" s="31">
        <v>50.3</v>
      </c>
      <c r="C6" s="31">
        <v>52.6</v>
      </c>
      <c r="D6" s="31">
        <v>53.4</v>
      </c>
      <c r="E6" s="31">
        <v>55</v>
      </c>
      <c r="F6" s="31">
        <v>56.7</v>
      </c>
      <c r="G6" s="31">
        <v>58.5</v>
      </c>
      <c r="H6" s="31">
        <v>58</v>
      </c>
      <c r="I6" s="31">
        <v>58.7</v>
      </c>
      <c r="J6" s="31">
        <v>61.1</v>
      </c>
      <c r="K6" s="31">
        <v>62.4</v>
      </c>
      <c r="L6" s="31">
        <v>64.1</v>
      </c>
      <c r="M6" s="31">
        <v>66.5</v>
      </c>
    </row>
    <row r="7" spans="1:13" ht="14.25">
      <c r="A7" s="30" t="s">
        <v>17</v>
      </c>
      <c r="B7" s="31">
        <v>1250.6</v>
      </c>
      <c r="C7" s="31">
        <v>1270.6</v>
      </c>
      <c r="D7" s="31">
        <v>1297.4</v>
      </c>
      <c r="E7" s="31">
        <v>1328.9</v>
      </c>
      <c r="F7" s="31">
        <v>1347.6</v>
      </c>
      <c r="G7" s="31">
        <v>1393</v>
      </c>
      <c r="H7" s="31">
        <v>1436.8</v>
      </c>
      <c r="I7" s="31">
        <v>1520.8</v>
      </c>
      <c r="J7" s="31">
        <v>1622.1</v>
      </c>
      <c r="K7" s="31">
        <v>1688.3</v>
      </c>
      <c r="L7" s="32">
        <v>1793.5</v>
      </c>
      <c r="M7" s="31">
        <v>1843.5</v>
      </c>
    </row>
    <row r="8" spans="1:13" ht="14.25">
      <c r="A8" s="30" t="s">
        <v>8</v>
      </c>
      <c r="B8" s="31">
        <v>1102.3</v>
      </c>
      <c r="C8" s="31">
        <v>1066.3</v>
      </c>
      <c r="D8" s="31">
        <v>1085</v>
      </c>
      <c r="E8" s="31">
        <v>1122.9</v>
      </c>
      <c r="F8" s="31">
        <v>1206</v>
      </c>
      <c r="G8" s="31">
        <v>1284.7</v>
      </c>
      <c r="H8" s="31">
        <v>1316</v>
      </c>
      <c r="I8" s="31">
        <v>1387.2</v>
      </c>
      <c r="J8" s="31">
        <v>1444.3</v>
      </c>
      <c r="K8" s="31">
        <v>1513.9</v>
      </c>
      <c r="L8" s="32">
        <v>1585.4</v>
      </c>
      <c r="M8" s="31">
        <v>1490.3</v>
      </c>
    </row>
    <row r="9" spans="1:13" ht="14.25">
      <c r="A9" s="30" t="s">
        <v>31</v>
      </c>
      <c r="B9" s="31">
        <v>585.1</v>
      </c>
      <c r="C9" s="31">
        <v>559.4</v>
      </c>
      <c r="D9" s="31">
        <v>568.9</v>
      </c>
      <c r="E9" s="31">
        <v>600.3</v>
      </c>
      <c r="F9" s="31">
        <v>656.5</v>
      </c>
      <c r="G9" s="31">
        <v>714.9</v>
      </c>
      <c r="H9" s="31">
        <v>748.4</v>
      </c>
      <c r="I9" s="31">
        <v>813</v>
      </c>
      <c r="J9" s="31">
        <v>892.9</v>
      </c>
      <c r="K9" s="31">
        <v>949.3</v>
      </c>
      <c r="L9" s="32">
        <v>1044.3</v>
      </c>
      <c r="M9" s="31">
        <v>990.1</v>
      </c>
    </row>
    <row r="10" spans="1:13" ht="14.25">
      <c r="A10" s="30" t="s">
        <v>32</v>
      </c>
      <c r="B10" s="31">
        <v>520.2</v>
      </c>
      <c r="C10" s="31">
        <v>510.8</v>
      </c>
      <c r="D10" s="31">
        <v>520</v>
      </c>
      <c r="E10" s="31">
        <v>525.4</v>
      </c>
      <c r="F10" s="31">
        <v>551.2</v>
      </c>
      <c r="G10" s="31">
        <v>570.3</v>
      </c>
      <c r="H10" s="31">
        <v>567.6</v>
      </c>
      <c r="I10" s="31">
        <v>574.7</v>
      </c>
      <c r="J10" s="31">
        <v>555.5</v>
      </c>
      <c r="K10" s="31">
        <v>570.8</v>
      </c>
      <c r="L10" s="32">
        <v>558</v>
      </c>
      <c r="M10" s="31">
        <v>518.3</v>
      </c>
    </row>
    <row r="11" spans="1:13" ht="14.25">
      <c r="A11" s="30" t="s">
        <v>33</v>
      </c>
      <c r="B11" s="31">
        <v>1008.2</v>
      </c>
      <c r="C11" s="31">
        <v>1012.1</v>
      </c>
      <c r="D11" s="31">
        <v>1015.3</v>
      </c>
      <c r="E11" s="31">
        <v>1013.1</v>
      </c>
      <c r="F11" s="31">
        <v>1016</v>
      </c>
      <c r="G11" s="31">
        <v>1017.1</v>
      </c>
      <c r="H11" s="31">
        <v>1020.4</v>
      </c>
      <c r="I11" s="31">
        <v>1035.5</v>
      </c>
      <c r="J11" s="31">
        <v>1047.3</v>
      </c>
      <c r="K11" s="31">
        <v>1061.1</v>
      </c>
      <c r="L11" s="31">
        <v>1088.8</v>
      </c>
      <c r="M11" s="31">
        <v>1107.5</v>
      </c>
    </row>
    <row r="12" spans="1:13" ht="14.25">
      <c r="A12" s="30" t="s">
        <v>34</v>
      </c>
      <c r="B12" s="31">
        <v>384.7</v>
      </c>
      <c r="C12" s="31">
        <v>385.1</v>
      </c>
      <c r="D12" s="31">
        <v>382.4</v>
      </c>
      <c r="E12" s="31">
        <v>373.4</v>
      </c>
      <c r="F12" s="31">
        <v>366.9</v>
      </c>
      <c r="G12" s="31">
        <v>354.3</v>
      </c>
      <c r="H12" s="31">
        <v>346.9</v>
      </c>
      <c r="I12" s="31">
        <v>347.2</v>
      </c>
      <c r="J12" s="31">
        <v>347.6</v>
      </c>
      <c r="K12" s="31">
        <v>346.5</v>
      </c>
      <c r="L12" s="32">
        <v>355</v>
      </c>
      <c r="M12" s="31">
        <v>350.9</v>
      </c>
    </row>
    <row r="13" spans="1:13" ht="14.25">
      <c r="A13" s="30" t="s">
        <v>35</v>
      </c>
      <c r="B13" s="31">
        <v>624.1</v>
      </c>
      <c r="C13" s="31">
        <v>627.7</v>
      </c>
      <c r="D13" s="31">
        <v>633.5</v>
      </c>
      <c r="E13" s="31">
        <v>640.1</v>
      </c>
      <c r="F13" s="31">
        <v>649.4</v>
      </c>
      <c r="G13" s="31">
        <v>662.9</v>
      </c>
      <c r="H13" s="31">
        <v>673.5</v>
      </c>
      <c r="I13" s="31">
        <v>688.3</v>
      </c>
      <c r="J13" s="31">
        <v>699.7</v>
      </c>
      <c r="K13" s="31">
        <v>714.4</v>
      </c>
      <c r="L13" s="32">
        <v>733.6</v>
      </c>
      <c r="M13" s="31">
        <v>756.1</v>
      </c>
    </row>
    <row r="14" spans="1:13" ht="14.25">
      <c r="A14" s="30" t="s">
        <v>0</v>
      </c>
      <c r="B14" s="31">
        <v>559.5</v>
      </c>
      <c r="C14" s="31">
        <v>554.6</v>
      </c>
      <c r="D14" s="31">
        <v>569.7</v>
      </c>
      <c r="E14" s="31">
        <v>581.8</v>
      </c>
      <c r="F14" s="31">
        <v>617.2</v>
      </c>
      <c r="G14" s="31">
        <v>641.4</v>
      </c>
      <c r="H14" s="31">
        <v>687.1</v>
      </c>
      <c r="I14" s="31">
        <v>745.3</v>
      </c>
      <c r="J14" s="31">
        <v>800</v>
      </c>
      <c r="K14" s="31">
        <v>846.2</v>
      </c>
      <c r="L14" s="32">
        <v>909.2</v>
      </c>
      <c r="M14" s="31">
        <v>951.2</v>
      </c>
    </row>
    <row r="15" spans="1:13" ht="14.25">
      <c r="A15" s="30" t="s">
        <v>1</v>
      </c>
      <c r="B15" s="31">
        <v>395.1</v>
      </c>
      <c r="C15" s="31">
        <v>416.6</v>
      </c>
      <c r="D15" s="31">
        <v>444.9</v>
      </c>
      <c r="E15" s="31">
        <v>452.4</v>
      </c>
      <c r="F15" s="31">
        <v>481.6</v>
      </c>
      <c r="G15" s="31">
        <v>483</v>
      </c>
      <c r="H15" s="31">
        <v>529.6</v>
      </c>
      <c r="I15" s="31">
        <v>584.1</v>
      </c>
      <c r="J15" s="31">
        <v>663.3</v>
      </c>
      <c r="K15" s="31">
        <v>708.6</v>
      </c>
      <c r="L15" s="32">
        <v>750.2</v>
      </c>
      <c r="M15" s="31">
        <v>748.7</v>
      </c>
    </row>
    <row r="16" spans="1:13" ht="14.25">
      <c r="A16" s="30" t="s">
        <v>2</v>
      </c>
      <c r="B16" s="31">
        <v>290.7</v>
      </c>
      <c r="C16" s="31">
        <v>268.8</v>
      </c>
      <c r="D16" s="31">
        <v>271.7</v>
      </c>
      <c r="E16" s="31">
        <v>279.2</v>
      </c>
      <c r="F16" s="31">
        <v>297.2</v>
      </c>
      <c r="G16" s="31">
        <v>299.6</v>
      </c>
      <c r="H16" s="31">
        <v>316.4</v>
      </c>
      <c r="I16" s="31">
        <v>324.6</v>
      </c>
      <c r="J16" s="31">
        <v>348.9</v>
      </c>
      <c r="K16" s="31">
        <v>367.8</v>
      </c>
      <c r="L16" s="32">
        <v>378</v>
      </c>
      <c r="M16" s="31">
        <v>371.9</v>
      </c>
    </row>
    <row r="17" spans="1:13" ht="14.25">
      <c r="A17" s="30" t="s">
        <v>3</v>
      </c>
      <c r="B17" s="31">
        <v>181</v>
      </c>
      <c r="C17" s="31">
        <v>185.9</v>
      </c>
      <c r="D17" s="31">
        <v>194</v>
      </c>
      <c r="E17" s="31">
        <v>201.2</v>
      </c>
      <c r="F17" s="31">
        <v>219</v>
      </c>
      <c r="G17" s="31">
        <v>225</v>
      </c>
      <c r="H17" s="31">
        <v>243</v>
      </c>
      <c r="I17" s="31">
        <v>248.9</v>
      </c>
      <c r="J17" s="31">
        <v>257.9</v>
      </c>
      <c r="K17" s="31">
        <v>268.6</v>
      </c>
      <c r="L17" s="32">
        <v>282.5</v>
      </c>
      <c r="M17" s="31">
        <v>270.3</v>
      </c>
    </row>
    <row r="18" spans="1:13" ht="14.25">
      <c r="A18" s="30" t="s">
        <v>18</v>
      </c>
      <c r="B18" s="31">
        <v>190</v>
      </c>
      <c r="C18" s="31">
        <v>195.9</v>
      </c>
      <c r="D18" s="31">
        <v>193.2</v>
      </c>
      <c r="E18" s="31">
        <v>193.3</v>
      </c>
      <c r="F18" s="31">
        <v>196.7</v>
      </c>
      <c r="G18" s="31">
        <v>207.2</v>
      </c>
      <c r="H18" s="31">
        <v>208.3</v>
      </c>
      <c r="I18" s="31">
        <v>202</v>
      </c>
      <c r="J18" s="31">
        <v>193.7</v>
      </c>
      <c r="K18" s="31">
        <v>208.8</v>
      </c>
      <c r="L18" s="32">
        <v>213.9</v>
      </c>
      <c r="M18" s="31">
        <v>194.3</v>
      </c>
    </row>
    <row r="19" spans="1:13" ht="14.25">
      <c r="A19" s="30" t="s">
        <v>4</v>
      </c>
      <c r="B19" s="31">
        <v>155.2</v>
      </c>
      <c r="C19" s="31">
        <v>162.1</v>
      </c>
      <c r="D19" s="31">
        <v>169.3</v>
      </c>
      <c r="E19" s="31">
        <v>182.1</v>
      </c>
      <c r="F19" s="31">
        <v>190.8</v>
      </c>
      <c r="G19" s="31">
        <v>202.4</v>
      </c>
      <c r="H19" s="31">
        <v>214.7</v>
      </c>
      <c r="I19" s="31">
        <v>217.7</v>
      </c>
      <c r="J19" s="31">
        <v>231.2</v>
      </c>
      <c r="K19" s="31">
        <v>255.3</v>
      </c>
      <c r="L19" s="32">
        <v>286.7</v>
      </c>
      <c r="M19" s="31">
        <v>321.9</v>
      </c>
    </row>
    <row r="20" spans="1:13" ht="14.25">
      <c r="A20" s="30" t="s">
        <v>19</v>
      </c>
      <c r="B20" s="31">
        <v>118.5</v>
      </c>
      <c r="C20" s="31">
        <v>121.3</v>
      </c>
      <c r="D20" s="31">
        <v>130.7</v>
      </c>
      <c r="E20" s="31">
        <v>122.6</v>
      </c>
      <c r="F20" s="31">
        <v>135.8</v>
      </c>
      <c r="G20" s="31">
        <v>123.1</v>
      </c>
      <c r="H20" s="31">
        <v>130.4</v>
      </c>
      <c r="I20" s="31">
        <v>143.7</v>
      </c>
      <c r="J20" s="31">
        <v>145.5</v>
      </c>
      <c r="K20" s="31">
        <v>154.6</v>
      </c>
      <c r="L20" s="32">
        <v>166.7</v>
      </c>
      <c r="M20" s="31">
        <v>163.9</v>
      </c>
    </row>
    <row r="21" spans="1:13" ht="14.25">
      <c r="A21" s="30" t="s">
        <v>5</v>
      </c>
      <c r="B21" s="31">
        <v>105.8</v>
      </c>
      <c r="C21" s="31">
        <v>101.1</v>
      </c>
      <c r="D21" s="31">
        <v>95.7</v>
      </c>
      <c r="E21" s="31">
        <v>101.1</v>
      </c>
      <c r="F21" s="31">
        <v>108.1</v>
      </c>
      <c r="G21" s="31">
        <v>113</v>
      </c>
      <c r="H21" s="31">
        <v>113</v>
      </c>
      <c r="I21" s="31">
        <v>117</v>
      </c>
      <c r="J21" s="31">
        <v>119.7</v>
      </c>
      <c r="K21" s="31">
        <v>114.7</v>
      </c>
      <c r="L21" s="31">
        <v>101.9</v>
      </c>
      <c r="M21" s="31">
        <v>106.8</v>
      </c>
    </row>
    <row r="22" spans="1:13" s="12" customFormat="1" ht="17.25">
      <c r="A22" s="34" t="s">
        <v>44</v>
      </c>
      <c r="B22" s="28">
        <v>34.9</v>
      </c>
      <c r="C22" s="28">
        <v>21.7</v>
      </c>
      <c r="D22" s="28">
        <v>47.3</v>
      </c>
      <c r="E22" s="28">
        <v>67.5</v>
      </c>
      <c r="F22" s="28">
        <v>60.7</v>
      </c>
      <c r="G22" s="28">
        <v>27</v>
      </c>
      <c r="H22" s="28">
        <v>32.8</v>
      </c>
      <c r="I22" s="28">
        <v>29.2</v>
      </c>
      <c r="J22" s="28">
        <v>-30.1</v>
      </c>
      <c r="K22" s="28">
        <v>-37.3</v>
      </c>
      <c r="L22" s="35">
        <v>-121.3</v>
      </c>
      <c r="M22" s="12">
        <v>-108.3</v>
      </c>
    </row>
    <row r="23" spans="1:12" ht="15">
      <c r="A23" s="34" t="s">
        <v>36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2"/>
    </row>
    <row r="24" spans="1:13" ht="14.25">
      <c r="A24" s="30" t="s">
        <v>7</v>
      </c>
      <c r="B24" s="36">
        <f>+B4/B$3</f>
        <v>0.20302926400214674</v>
      </c>
      <c r="C24" s="36">
        <f aca="true" t="shared" si="0" ref="C24:L25">+C4/C$3</f>
        <v>0.20256425618596852</v>
      </c>
      <c r="D24" s="36">
        <f t="shared" si="0"/>
        <v>0.20223837209302326</v>
      </c>
      <c r="E24" s="36">
        <f t="shared" si="0"/>
        <v>0.20077591821708718</v>
      </c>
      <c r="F24" s="36">
        <f t="shared" si="0"/>
        <v>0.19844305020618697</v>
      </c>
      <c r="G24" s="36">
        <f t="shared" si="0"/>
        <v>0.20021739706779076</v>
      </c>
      <c r="H24" s="36">
        <f t="shared" si="0"/>
        <v>0.20019966211027493</v>
      </c>
      <c r="I24" s="36">
        <f t="shared" si="0"/>
        <v>0.20002450980392159</v>
      </c>
      <c r="J24" s="36">
        <f t="shared" si="0"/>
        <v>0.19967328326810752</v>
      </c>
      <c r="K24" s="36">
        <f t="shared" si="0"/>
        <v>0.19961620950445874</v>
      </c>
      <c r="L24" s="36">
        <f t="shared" si="0"/>
        <v>0.19866396849228626</v>
      </c>
      <c r="M24" s="36">
        <f aca="true" t="shared" si="1" ref="M24:M41">+M4/M$3</f>
        <v>0.20003472636707942</v>
      </c>
    </row>
    <row r="25" spans="1:13" ht="14.25">
      <c r="A25" s="33" t="s">
        <v>29</v>
      </c>
      <c r="B25" s="36">
        <f>+B5/B$3</f>
        <v>0.06308978965100852</v>
      </c>
      <c r="C25" s="36">
        <f t="shared" si="0"/>
        <v>0.06484033311365406</v>
      </c>
      <c r="D25" s="36">
        <f t="shared" si="0"/>
        <v>0.06431686046511628</v>
      </c>
      <c r="E25" s="36">
        <f t="shared" si="0"/>
        <v>0.06193186645144847</v>
      </c>
      <c r="F25" s="36">
        <f t="shared" si="0"/>
        <v>0.059637709759516586</v>
      </c>
      <c r="G25" s="36">
        <f t="shared" si="0"/>
        <v>0.05889604708502346</v>
      </c>
      <c r="H25" s="36">
        <f t="shared" si="0"/>
        <v>0.05875953514565095</v>
      </c>
      <c r="I25" s="36">
        <f t="shared" si="0"/>
        <v>0.05631127450980392</v>
      </c>
      <c r="J25" s="36">
        <f t="shared" si="0"/>
        <v>0.054166813571672016</v>
      </c>
      <c r="K25" s="36">
        <f t="shared" si="0"/>
        <v>0.053132407720961734</v>
      </c>
      <c r="L25" s="36">
        <f t="shared" si="0"/>
        <v>0.05308222904018974</v>
      </c>
      <c r="M25" s="36">
        <f t="shared" si="1"/>
        <v>0.05439017243811653</v>
      </c>
    </row>
    <row r="26" spans="1:13" ht="14.25">
      <c r="A26" s="30" t="s">
        <v>30</v>
      </c>
      <c r="B26" s="36">
        <f aca="true" t="shared" si="2" ref="B26:L41">+B6/B$3</f>
        <v>0.00749862102893603</v>
      </c>
      <c r="C26" s="36">
        <f t="shared" si="2"/>
        <v>0.007878497393805046</v>
      </c>
      <c r="D26" s="36">
        <f t="shared" si="2"/>
        <v>0.007761627906976744</v>
      </c>
      <c r="E26" s="36">
        <f t="shared" si="2"/>
        <v>0.007787500353977289</v>
      </c>
      <c r="F26" s="36">
        <f t="shared" si="2"/>
        <v>0.007716700464090805</v>
      </c>
      <c r="G26" s="36">
        <f t="shared" si="2"/>
        <v>0.0077547124791219274</v>
      </c>
      <c r="H26" s="36">
        <f t="shared" si="2"/>
        <v>0.00742333486919572</v>
      </c>
      <c r="I26" s="36">
        <f t="shared" si="2"/>
        <v>0.007193627450980392</v>
      </c>
      <c r="J26" s="36">
        <f t="shared" si="2"/>
        <v>0.007180716661378087</v>
      </c>
      <c r="K26" s="36">
        <f t="shared" si="2"/>
        <v>0.007043684388757196</v>
      </c>
      <c r="L26" s="36">
        <f t="shared" si="2"/>
        <v>0.006973910394499206</v>
      </c>
      <c r="M26" s="36">
        <f t="shared" si="1"/>
        <v>0.007216573158688646</v>
      </c>
    </row>
    <row r="27" spans="1:13" ht="14.25">
      <c r="A27" s="30" t="s">
        <v>17</v>
      </c>
      <c r="B27" s="36">
        <f t="shared" si="2"/>
        <v>0.18643688784865606</v>
      </c>
      <c r="C27" s="36">
        <f t="shared" si="2"/>
        <v>0.1903121442693667</v>
      </c>
      <c r="D27" s="36">
        <f t="shared" si="2"/>
        <v>0.18857558139534886</v>
      </c>
      <c r="E27" s="36">
        <f t="shared" si="2"/>
        <v>0.188160167643644</v>
      </c>
      <c r="F27" s="36">
        <f t="shared" si="2"/>
        <v>0.18340433060685657</v>
      </c>
      <c r="G27" s="36">
        <f t="shared" si="2"/>
        <v>0.184654948434476</v>
      </c>
      <c r="H27" s="36">
        <f t="shared" si="2"/>
        <v>0.18389392310448985</v>
      </c>
      <c r="I27" s="36">
        <f t="shared" si="2"/>
        <v>0.18637254901960784</v>
      </c>
      <c r="J27" s="36">
        <f t="shared" si="2"/>
        <v>0.19063568733913902</v>
      </c>
      <c r="K27" s="36">
        <f t="shared" si="2"/>
        <v>0.19057455694773676</v>
      </c>
      <c r="L27" s="36">
        <f t="shared" si="2"/>
        <v>0.1951280544857149</v>
      </c>
      <c r="M27" s="36">
        <f t="shared" si="1"/>
        <v>0.20005643034650403</v>
      </c>
    </row>
    <row r="28" spans="1:13" ht="14.25">
      <c r="A28" s="30" t="s">
        <v>8</v>
      </c>
      <c r="B28" s="36">
        <f t="shared" si="2"/>
        <v>0.164328627439288</v>
      </c>
      <c r="C28" s="36">
        <f t="shared" si="2"/>
        <v>0.1597118207417171</v>
      </c>
      <c r="D28" s="36">
        <f t="shared" si="2"/>
        <v>0.15770348837209303</v>
      </c>
      <c r="E28" s="36">
        <f t="shared" si="2"/>
        <v>0.15899243904511087</v>
      </c>
      <c r="F28" s="36">
        <f t="shared" si="2"/>
        <v>0.16413299399812187</v>
      </c>
      <c r="G28" s="36">
        <f t="shared" si="2"/>
        <v>0.17029878840902463</v>
      </c>
      <c r="H28" s="36">
        <f t="shared" si="2"/>
        <v>0.16843290841140635</v>
      </c>
      <c r="I28" s="36">
        <f t="shared" si="2"/>
        <v>0.17</v>
      </c>
      <c r="J28" s="36">
        <f t="shared" si="2"/>
        <v>0.16973991937853306</v>
      </c>
      <c r="K28" s="36">
        <f t="shared" si="2"/>
        <v>0.1708883621176205</v>
      </c>
      <c r="L28" s="36">
        <f t="shared" si="2"/>
        <v>0.17248732510825338</v>
      </c>
      <c r="M28" s="36">
        <f t="shared" si="1"/>
        <v>0.16172720268261187</v>
      </c>
    </row>
    <row r="29" spans="1:13" ht="14.25">
      <c r="A29" s="30" t="s">
        <v>31</v>
      </c>
      <c r="B29" s="36">
        <f t="shared" si="2"/>
        <v>0.08722551021929367</v>
      </c>
      <c r="C29" s="36">
        <f t="shared" si="2"/>
        <v>0.08378767000179738</v>
      </c>
      <c r="D29" s="36">
        <f t="shared" si="2"/>
        <v>0.08268895348837209</v>
      </c>
      <c r="E29" s="36">
        <f t="shared" si="2"/>
        <v>0.08499702659077392</v>
      </c>
      <c r="F29" s="36">
        <f t="shared" si="2"/>
        <v>0.08934768703131593</v>
      </c>
      <c r="G29" s="36">
        <f t="shared" si="2"/>
        <v>0.09476656327050027</v>
      </c>
      <c r="H29" s="36">
        <f t="shared" si="2"/>
        <v>0.09578661751907029</v>
      </c>
      <c r="I29" s="36">
        <f t="shared" si="2"/>
        <v>0.09963235294117648</v>
      </c>
      <c r="J29" s="36">
        <f t="shared" si="2"/>
        <v>0.10493718341971348</v>
      </c>
      <c r="K29" s="36">
        <f t="shared" si="2"/>
        <v>0.10715656394626932</v>
      </c>
      <c r="L29" s="36">
        <f t="shared" si="2"/>
        <v>0.11361707683269143</v>
      </c>
      <c r="M29" s="36">
        <f t="shared" si="1"/>
        <v>0.10744555014161847</v>
      </c>
    </row>
    <row r="30" spans="1:13" ht="14.25">
      <c r="A30" s="30" t="s">
        <v>32</v>
      </c>
      <c r="B30" s="36">
        <f t="shared" si="2"/>
        <v>0.077550351078579</v>
      </c>
      <c r="C30" s="36">
        <f t="shared" si="2"/>
        <v>0.07650829788508778</v>
      </c>
      <c r="D30" s="36">
        <f t="shared" si="2"/>
        <v>0.0755813953488372</v>
      </c>
      <c r="E30" s="36">
        <f t="shared" si="2"/>
        <v>0.07439186701781213</v>
      </c>
      <c r="F30" s="36">
        <f t="shared" si="2"/>
        <v>0.07501667188371872</v>
      </c>
      <c r="G30" s="36">
        <f t="shared" si="2"/>
        <v>0.07559850473236299</v>
      </c>
      <c r="H30" s="36">
        <f t="shared" si="2"/>
        <v>0.07264629089233605</v>
      </c>
      <c r="I30" s="36">
        <f t="shared" si="2"/>
        <v>0.07042892156862746</v>
      </c>
      <c r="J30" s="36">
        <f t="shared" si="2"/>
        <v>0.06528458437635887</v>
      </c>
      <c r="K30" s="36">
        <f t="shared" si="2"/>
        <v>0.0644316514279264</v>
      </c>
      <c r="L30" s="36">
        <f t="shared" si="2"/>
        <v>0.06070892355897905</v>
      </c>
      <c r="M30" s="36">
        <f t="shared" si="1"/>
        <v>0.056245862678922176</v>
      </c>
    </row>
    <row r="31" spans="1:13" ht="14.25">
      <c r="A31" s="30" t="s">
        <v>33</v>
      </c>
      <c r="B31" s="36">
        <f t="shared" si="2"/>
        <v>0.15030039207501605</v>
      </c>
      <c r="C31" s="36">
        <f t="shared" si="2"/>
        <v>0.15159367323707387</v>
      </c>
      <c r="D31" s="36">
        <f t="shared" si="2"/>
        <v>0.14757267441860464</v>
      </c>
      <c r="E31" s="36">
        <f t="shared" si="2"/>
        <v>0.14344575652026165</v>
      </c>
      <c r="F31" s="36">
        <f t="shared" si="2"/>
        <v>0.13827456210787048</v>
      </c>
      <c r="G31" s="36">
        <f t="shared" si="2"/>
        <v>0.13482594978657972</v>
      </c>
      <c r="H31" s="36">
        <f t="shared" si="2"/>
        <v>0.13059949828495368</v>
      </c>
      <c r="I31" s="36">
        <f t="shared" si="2"/>
        <v>0.12689950980392156</v>
      </c>
      <c r="J31" s="36">
        <f t="shared" si="2"/>
        <v>0.12308288968021719</v>
      </c>
      <c r="K31" s="36">
        <f t="shared" si="2"/>
        <v>0.11977649847612597</v>
      </c>
      <c r="L31" s="36">
        <f t="shared" si="2"/>
        <v>0.11845855908784299</v>
      </c>
      <c r="M31" s="36">
        <f t="shared" si="1"/>
        <v>0.12018578606387481</v>
      </c>
    </row>
    <row r="32" spans="1:13" ht="14.25">
      <c r="A32" s="30" t="s">
        <v>34</v>
      </c>
      <c r="B32" s="36">
        <f t="shared" si="2"/>
        <v>0.05735028846583879</v>
      </c>
      <c r="C32" s="36">
        <f t="shared" si="2"/>
        <v>0.057680786052363556</v>
      </c>
      <c r="D32" s="36">
        <f t="shared" si="2"/>
        <v>0.05558139534883721</v>
      </c>
      <c r="E32" s="36">
        <f t="shared" si="2"/>
        <v>0.05287004785772944</v>
      </c>
      <c r="F32" s="36">
        <f t="shared" si="2"/>
        <v>0.04993399295017488</v>
      </c>
      <c r="G32" s="36">
        <f t="shared" si="2"/>
        <v>0.046965720194066654</v>
      </c>
      <c r="H32" s="36">
        <f t="shared" si="2"/>
        <v>0.044399221829724056</v>
      </c>
      <c r="I32" s="36">
        <f t="shared" si="2"/>
        <v>0.04254901960784314</v>
      </c>
      <c r="J32" s="36">
        <f t="shared" si="2"/>
        <v>0.040851343886988925</v>
      </c>
      <c r="K32" s="36">
        <f t="shared" si="2"/>
        <v>0.03911276667795462</v>
      </c>
      <c r="L32" s="36">
        <f t="shared" si="2"/>
        <v>0.03862306068716409</v>
      </c>
      <c r="M32" s="36">
        <f t="shared" si="1"/>
        <v>0.038079631900508955</v>
      </c>
    </row>
    <row r="33" spans="1:13" ht="14.25">
      <c r="A33" s="30" t="s">
        <v>35</v>
      </c>
      <c r="B33" s="36">
        <f t="shared" si="2"/>
        <v>0.09303955038089418</v>
      </c>
      <c r="C33" s="36">
        <f t="shared" si="2"/>
        <v>0.09401773410820204</v>
      </c>
      <c r="D33" s="36">
        <f t="shared" si="2"/>
        <v>0.09207848837209302</v>
      </c>
      <c r="E33" s="36">
        <f t="shared" si="2"/>
        <v>0.09063234502874296</v>
      </c>
      <c r="F33" s="36">
        <f t="shared" si="2"/>
        <v>0.08838139826068021</v>
      </c>
      <c r="G33" s="36">
        <f t="shared" si="2"/>
        <v>0.08787348551128078</v>
      </c>
      <c r="H33" s="36">
        <f t="shared" si="2"/>
        <v>0.08620027645522961</v>
      </c>
      <c r="I33" s="36">
        <f t="shared" si="2"/>
        <v>0.08435049019607843</v>
      </c>
      <c r="J33" s="36">
        <f t="shared" si="2"/>
        <v>0.08223154579322828</v>
      </c>
      <c r="K33" s="36">
        <f t="shared" si="2"/>
        <v>0.08064115588666892</v>
      </c>
      <c r="L33" s="36">
        <f t="shared" si="2"/>
        <v>0.07981373892986923</v>
      </c>
      <c r="M33" s="36">
        <f t="shared" si="1"/>
        <v>0.08205189421480429</v>
      </c>
    </row>
    <row r="34" spans="1:13" ht="14.25">
      <c r="A34" s="30" t="s">
        <v>0</v>
      </c>
      <c r="B34" s="36">
        <f t="shared" si="2"/>
        <v>0.08340911462603796</v>
      </c>
      <c r="C34" s="36">
        <f t="shared" si="2"/>
        <v>0.08306871966928285</v>
      </c>
      <c r="D34" s="36">
        <f t="shared" si="2"/>
        <v>0.08280523255813954</v>
      </c>
      <c r="E34" s="36">
        <f t="shared" si="2"/>
        <v>0.08237759465352702</v>
      </c>
      <c r="F34" s="36">
        <f t="shared" si="2"/>
        <v>0.08399907454033236</v>
      </c>
      <c r="G34" s="36">
        <f t="shared" si="2"/>
        <v>0.08502346297621888</v>
      </c>
      <c r="H34" s="36">
        <f t="shared" si="2"/>
        <v>0.08794092049352378</v>
      </c>
      <c r="I34" s="36">
        <f t="shared" si="2"/>
        <v>0.09133578431372548</v>
      </c>
      <c r="J34" s="36">
        <f t="shared" si="2"/>
        <v>0.09401920342229901</v>
      </c>
      <c r="K34" s="36">
        <f t="shared" si="2"/>
        <v>0.09551868156676827</v>
      </c>
      <c r="L34" s="36">
        <f t="shared" si="2"/>
        <v>0.09891855430075941</v>
      </c>
      <c r="M34" s="36">
        <f t="shared" si="1"/>
        <v>0.10322412614352842</v>
      </c>
    </row>
    <row r="35" spans="1:13" ht="14.25">
      <c r="A35" s="30" t="s">
        <v>1</v>
      </c>
      <c r="B35" s="36">
        <f t="shared" si="2"/>
        <v>0.058900699175598925</v>
      </c>
      <c r="C35" s="36">
        <f t="shared" si="2"/>
        <v>0.062398897609490155</v>
      </c>
      <c r="D35" s="36">
        <f t="shared" si="2"/>
        <v>0.0646656976744186</v>
      </c>
      <c r="E35" s="36">
        <f t="shared" si="2"/>
        <v>0.06405573018435136</v>
      </c>
      <c r="F35" s="36">
        <f t="shared" si="2"/>
        <v>0.06554431999128979</v>
      </c>
      <c r="G35" s="36">
        <f t="shared" si="2"/>
        <v>0.06402608764813489</v>
      </c>
      <c r="H35" s="36">
        <f t="shared" si="2"/>
        <v>0.06778272666769058</v>
      </c>
      <c r="I35" s="36">
        <f t="shared" si="2"/>
        <v>0.07158088235294117</v>
      </c>
      <c r="J35" s="36">
        <f t="shared" si="2"/>
        <v>0.07795367203751366</v>
      </c>
      <c r="K35" s="36">
        <f t="shared" si="2"/>
        <v>0.07998645445309854</v>
      </c>
      <c r="L35" s="36">
        <f t="shared" si="2"/>
        <v>0.08161977500707183</v>
      </c>
      <c r="M35" s="36">
        <f t="shared" si="1"/>
        <v>0.08124884697609308</v>
      </c>
    </row>
    <row r="36" spans="1:13" ht="14.25">
      <c r="A36" s="30" t="s">
        <v>2</v>
      </c>
      <c r="B36" s="36">
        <f t="shared" si="2"/>
        <v>0.04333696089685297</v>
      </c>
      <c r="C36" s="36">
        <f t="shared" si="2"/>
        <v>0.04026121862081362</v>
      </c>
      <c r="D36" s="36">
        <f t="shared" si="2"/>
        <v>0.03949127906976744</v>
      </c>
      <c r="E36" s="36">
        <f t="shared" si="2"/>
        <v>0.039532183615099255</v>
      </c>
      <c r="F36" s="36">
        <f t="shared" si="2"/>
        <v>0.04044803135675109</v>
      </c>
      <c r="G36" s="36">
        <f t="shared" si="2"/>
        <v>0.039714732628118456</v>
      </c>
      <c r="H36" s="36">
        <f t="shared" si="2"/>
        <v>0.04049557159678493</v>
      </c>
      <c r="I36" s="36">
        <f t="shared" si="2"/>
        <v>0.03977941176470588</v>
      </c>
      <c r="J36" s="36">
        <f t="shared" si="2"/>
        <v>0.04100412509255015</v>
      </c>
      <c r="K36" s="36">
        <f t="shared" si="2"/>
        <v>0.04151710125296309</v>
      </c>
      <c r="L36" s="36">
        <f t="shared" si="2"/>
        <v>0.04112539983027613</v>
      </c>
      <c r="M36" s="36">
        <f t="shared" si="1"/>
        <v>0.04035854974009485</v>
      </c>
    </row>
    <row r="37" spans="1:13" ht="14.25">
      <c r="A37" s="30" t="s">
        <v>3</v>
      </c>
      <c r="B37" s="36">
        <f t="shared" si="2"/>
        <v>0.02698310946794079</v>
      </c>
      <c r="C37" s="36">
        <f t="shared" si="2"/>
        <v>0.027844347253010607</v>
      </c>
      <c r="D37" s="36">
        <f t="shared" si="2"/>
        <v>0.02819767441860465</v>
      </c>
      <c r="E37" s="36">
        <f t="shared" si="2"/>
        <v>0.028488092204004188</v>
      </c>
      <c r="F37" s="36">
        <f t="shared" si="2"/>
        <v>0.029805245178763422</v>
      </c>
      <c r="G37" s="36">
        <f t="shared" si="2"/>
        <v>0.02982581722739203</v>
      </c>
      <c r="H37" s="36">
        <f t="shared" si="2"/>
        <v>0.03110121333128552</v>
      </c>
      <c r="I37" s="36">
        <f t="shared" si="2"/>
        <v>0.030502450980392157</v>
      </c>
      <c r="J37" s="36">
        <f t="shared" si="2"/>
        <v>0.030309440703263642</v>
      </c>
      <c r="K37" s="36">
        <f t="shared" si="2"/>
        <v>0.030319449147759345</v>
      </c>
      <c r="L37" s="36">
        <f t="shared" si="2"/>
        <v>0.03073525251865875</v>
      </c>
      <c r="M37" s="36">
        <f t="shared" si="1"/>
        <v>0.029332928192384075</v>
      </c>
    </row>
    <row r="38" spans="1:13" ht="14.25">
      <c r="A38" s="30" t="s">
        <v>18</v>
      </c>
      <c r="B38" s="36">
        <f t="shared" si="2"/>
        <v>0.02832481104369475</v>
      </c>
      <c r="C38" s="36">
        <f t="shared" si="2"/>
        <v>0.029342160445749207</v>
      </c>
      <c r="D38" s="36">
        <f t="shared" si="2"/>
        <v>0.028081395348837208</v>
      </c>
      <c r="E38" s="36">
        <f t="shared" si="2"/>
        <v>0.027369523971342</v>
      </c>
      <c r="F38" s="36">
        <f t="shared" si="2"/>
        <v>0.026770281856907604</v>
      </c>
      <c r="G38" s="36">
        <f t="shared" si="2"/>
        <v>0.027466263686736124</v>
      </c>
      <c r="H38" s="36">
        <f t="shared" si="2"/>
        <v>0.026660011262990838</v>
      </c>
      <c r="I38" s="36">
        <f t="shared" si="2"/>
        <v>0.024754901960784313</v>
      </c>
      <c r="J38" s="36">
        <f t="shared" si="2"/>
        <v>0.022764399628624147</v>
      </c>
      <c r="K38" s="36">
        <f t="shared" si="2"/>
        <v>0.023569251608533695</v>
      </c>
      <c r="L38" s="36">
        <f t="shared" si="2"/>
        <v>0.02327175403094197</v>
      </c>
      <c r="M38" s="36">
        <f t="shared" si="1"/>
        <v>0.021085416011025624</v>
      </c>
    </row>
    <row r="39" spans="1:13" ht="14.25">
      <c r="A39" s="30" t="s">
        <v>4</v>
      </c>
      <c r="B39" s="36">
        <f t="shared" si="2"/>
        <v>0.02313689828411276</v>
      </c>
      <c r="C39" s="36">
        <f t="shared" si="2"/>
        <v>0.024279551854292734</v>
      </c>
      <c r="D39" s="36">
        <f t="shared" si="2"/>
        <v>0.024607558139534885</v>
      </c>
      <c r="E39" s="36">
        <f t="shared" si="2"/>
        <v>0.025783705717441166</v>
      </c>
      <c r="F39" s="36">
        <f t="shared" si="2"/>
        <v>0.025967309498210328</v>
      </c>
      <c r="G39" s="36">
        <f t="shared" si="2"/>
        <v>0.026829979585885098</v>
      </c>
      <c r="H39" s="36">
        <f t="shared" si="2"/>
        <v>0.027479137869246915</v>
      </c>
      <c r="I39" s="36">
        <f t="shared" si="2"/>
        <v>0.02667892156862745</v>
      </c>
      <c r="J39" s="36">
        <f t="shared" si="2"/>
        <v>0.027171549789044413</v>
      </c>
      <c r="K39" s="36">
        <f t="shared" si="2"/>
        <v>0.028818151032847954</v>
      </c>
      <c r="L39" s="36">
        <f t="shared" si="2"/>
        <v>0.031192201405661816</v>
      </c>
      <c r="M39" s="36">
        <f t="shared" si="1"/>
        <v>0.03493255488393797</v>
      </c>
    </row>
    <row r="40" spans="1:13" ht="14.25">
      <c r="A40" s="30" t="s">
        <v>19</v>
      </c>
      <c r="B40" s="36">
        <f t="shared" si="2"/>
        <v>0.01766573741409383</v>
      </c>
      <c r="C40" s="36">
        <f t="shared" si="2"/>
        <v>0.018168474027919237</v>
      </c>
      <c r="D40" s="36">
        <f t="shared" si="2"/>
        <v>0.018997093023255814</v>
      </c>
      <c r="E40" s="36">
        <f t="shared" si="2"/>
        <v>0.01735904624359301</v>
      </c>
      <c r="F40" s="36">
        <f t="shared" si="2"/>
        <v>0.018481973951032297</v>
      </c>
      <c r="G40" s="36">
        <f t="shared" si="2"/>
        <v>0.01631803600307537</v>
      </c>
      <c r="H40" s="36">
        <f t="shared" si="2"/>
        <v>0.01668970460246762</v>
      </c>
      <c r="I40" s="36">
        <f t="shared" si="2"/>
        <v>0.017610294117647057</v>
      </c>
      <c r="J40" s="36">
        <f t="shared" si="2"/>
        <v>0.017099742622430632</v>
      </c>
      <c r="K40" s="36">
        <f t="shared" si="2"/>
        <v>0.017451179591376</v>
      </c>
      <c r="L40" s="36">
        <f t="shared" si="2"/>
        <v>0.01813651891985987</v>
      </c>
      <c r="M40" s="36">
        <f t="shared" si="1"/>
        <v>0.01778641113848224</v>
      </c>
    </row>
    <row r="41" spans="1:13" ht="15" thickBot="1">
      <c r="A41" s="37" t="s">
        <v>5</v>
      </c>
      <c r="B41" s="38">
        <f t="shared" si="2"/>
        <v>0.01577244741275213</v>
      </c>
      <c r="C41" s="38">
        <f t="shared" si="2"/>
        <v>0.015142891378587263</v>
      </c>
      <c r="D41" s="38">
        <f t="shared" si="2"/>
        <v>0.013909883720930234</v>
      </c>
      <c r="E41" s="38">
        <f t="shared" si="2"/>
        <v>0.014314841559765524</v>
      </c>
      <c r="F41" s="38">
        <f t="shared" si="2"/>
        <v>0.014712086775453543</v>
      </c>
      <c r="G41" s="38">
        <f t="shared" si="2"/>
        <v>0.014979188207534664</v>
      </c>
      <c r="H41" s="38">
        <f t="shared" si="2"/>
        <v>0.014462704141708903</v>
      </c>
      <c r="I41" s="38">
        <f t="shared" si="2"/>
        <v>0.014338235294117646</v>
      </c>
      <c r="J41" s="38">
        <f t="shared" si="2"/>
        <v>0.014067623312061489</v>
      </c>
      <c r="K41" s="38">
        <f t="shared" si="2"/>
        <v>0.012947285246641833</v>
      </c>
      <c r="L41" s="38">
        <f t="shared" si="2"/>
        <v>0.01108645037752682</v>
      </c>
      <c r="M41" s="38">
        <f t="shared" si="1"/>
        <v>0.011589925012751088</v>
      </c>
    </row>
    <row r="42" spans="1:12" ht="15" customHeight="1">
      <c r="A42" s="17" t="s">
        <v>41</v>
      </c>
      <c r="B42" s="18"/>
      <c r="C42" s="18"/>
      <c r="D42" s="18"/>
      <c r="E42" s="18"/>
      <c r="F42" s="18"/>
      <c r="G42" s="18"/>
      <c r="H42" s="18"/>
      <c r="I42" s="31"/>
      <c r="J42" s="31"/>
      <c r="K42" s="31"/>
      <c r="L42" s="31"/>
    </row>
    <row r="43" spans="1:12" ht="12.75" customHeight="1">
      <c r="A43" s="30"/>
      <c r="B43" s="39"/>
      <c r="C43" s="39"/>
      <c r="D43" s="39"/>
      <c r="E43" s="39"/>
      <c r="F43" s="39"/>
      <c r="G43" s="39"/>
      <c r="H43" s="39"/>
      <c r="I43" s="31"/>
      <c r="J43" s="31"/>
      <c r="K43" s="31"/>
      <c r="L43" s="31"/>
    </row>
    <row r="44" spans="1:11" ht="25.5" customHeight="1">
      <c r="A44" s="16" t="s">
        <v>9</v>
      </c>
      <c r="B44" s="40"/>
      <c r="C44" s="40"/>
      <c r="D44" s="40"/>
      <c r="E44" s="40"/>
      <c r="F44" s="40"/>
      <c r="G44" s="40"/>
      <c r="H44" s="40"/>
      <c r="I44" s="6"/>
      <c r="J44" s="3"/>
      <c r="K44" s="10"/>
    </row>
    <row r="45" spans="1:11" ht="12" customHeight="1">
      <c r="A45" s="19"/>
      <c r="B45" s="19"/>
      <c r="C45" s="19"/>
      <c r="D45" s="19"/>
      <c r="E45" s="19"/>
      <c r="F45" s="19"/>
      <c r="G45" s="19"/>
      <c r="H45" s="19"/>
      <c r="I45" s="2"/>
      <c r="J45" s="2"/>
      <c r="K45" s="10"/>
    </row>
    <row r="46" spans="1:11" ht="14.25">
      <c r="A46" s="21" t="s">
        <v>12</v>
      </c>
      <c r="B46" s="40"/>
      <c r="C46" s="40"/>
      <c r="D46" s="40"/>
      <c r="E46" s="40"/>
      <c r="F46" s="40"/>
      <c r="G46" s="40"/>
      <c r="H46" s="40"/>
      <c r="I46" s="2"/>
      <c r="J46" s="2"/>
      <c r="K46" s="10"/>
    </row>
    <row r="47" spans="1:12" ht="12" customHeight="1">
      <c r="A47" s="20" t="s">
        <v>11</v>
      </c>
      <c r="B47" s="40"/>
      <c r="C47" s="40"/>
      <c r="D47" s="40"/>
      <c r="E47" s="40"/>
      <c r="F47" s="40"/>
      <c r="G47" s="40"/>
      <c r="H47" s="40"/>
      <c r="I47" s="7"/>
      <c r="J47" s="7"/>
      <c r="K47" s="7"/>
      <c r="L47" s="42"/>
    </row>
    <row r="48" spans="1:12" ht="25.5" customHeight="1">
      <c r="A48" s="20" t="s">
        <v>10</v>
      </c>
      <c r="B48" s="20"/>
      <c r="C48" s="20"/>
      <c r="D48" s="20"/>
      <c r="E48" s="20"/>
      <c r="F48" s="20"/>
      <c r="G48" s="20"/>
      <c r="H48" s="20"/>
      <c r="I48" s="7"/>
      <c r="J48" s="7"/>
      <c r="K48" s="7"/>
      <c r="L48" s="43"/>
    </row>
    <row r="49" spans="1:11" ht="12" customHeight="1">
      <c r="A49" s="20" t="s">
        <v>37</v>
      </c>
      <c r="B49" s="20"/>
      <c r="C49" s="20"/>
      <c r="D49" s="20"/>
      <c r="E49" s="20"/>
      <c r="F49" s="20"/>
      <c r="G49" s="20"/>
      <c r="H49" s="20"/>
      <c r="I49" s="7"/>
      <c r="J49" s="7"/>
      <c r="K49" s="7"/>
    </row>
    <row r="50" spans="1:11" ht="11.25" customHeight="1">
      <c r="A50" s="19"/>
      <c r="B50" s="40"/>
      <c r="C50" s="40"/>
      <c r="D50" s="40"/>
      <c r="E50" s="40"/>
      <c r="F50" s="40"/>
      <c r="G50" s="40"/>
      <c r="H50" s="40"/>
      <c r="I50" s="4"/>
      <c r="J50" s="5"/>
      <c r="K50" s="9"/>
    </row>
    <row r="51" spans="1:11" ht="14.25">
      <c r="A51" s="22" t="s">
        <v>13</v>
      </c>
      <c r="B51" s="40"/>
      <c r="C51" s="40"/>
      <c r="D51" s="40"/>
      <c r="E51" s="40"/>
      <c r="F51" s="40"/>
      <c r="G51" s="40"/>
      <c r="H51" s="40"/>
      <c r="I51" s="8"/>
      <c r="J51" s="8"/>
      <c r="K51" s="9"/>
    </row>
    <row r="52" spans="1:11" ht="27" customHeight="1">
      <c r="A52" s="15" t="s">
        <v>15</v>
      </c>
      <c r="B52" s="40"/>
      <c r="C52" s="40"/>
      <c r="D52" s="40"/>
      <c r="E52" s="40"/>
      <c r="F52" s="40"/>
      <c r="G52" s="40"/>
      <c r="H52" s="40"/>
      <c r="I52" s="7"/>
      <c r="J52" s="7"/>
      <c r="K52" s="7"/>
    </row>
    <row r="53" spans="1:11" ht="14.25">
      <c r="A53" s="15" t="s">
        <v>14</v>
      </c>
      <c r="B53" s="40"/>
      <c r="C53" s="40"/>
      <c r="D53" s="40"/>
      <c r="E53" s="40"/>
      <c r="F53" s="40"/>
      <c r="G53" s="40"/>
      <c r="H53" s="40"/>
      <c r="I53" s="7"/>
      <c r="J53" s="7"/>
      <c r="K53" s="7"/>
    </row>
    <row r="54" spans="1:11" ht="14.25">
      <c r="A54" s="13" t="s">
        <v>40</v>
      </c>
      <c r="B54" s="40"/>
      <c r="C54" s="40"/>
      <c r="D54" s="40"/>
      <c r="E54" s="40"/>
      <c r="F54" s="40"/>
      <c r="G54" s="40"/>
      <c r="H54" s="40"/>
      <c r="I54" s="7"/>
      <c r="J54" s="7"/>
      <c r="K54" s="7"/>
    </row>
    <row r="55" spans="1:12" ht="15">
      <c r="A55" s="13" t="s">
        <v>39</v>
      </c>
      <c r="B55" s="40"/>
      <c r="C55" s="40"/>
      <c r="D55" s="40"/>
      <c r="E55" s="40"/>
      <c r="F55" s="40"/>
      <c r="G55" s="40"/>
      <c r="H55" s="40"/>
      <c r="I55" s="27"/>
      <c r="L55" s="1"/>
    </row>
  </sheetData>
  <mergeCells count="14">
    <mergeCell ref="A50:H50"/>
    <mergeCell ref="A51:H51"/>
    <mergeCell ref="A52:H52"/>
    <mergeCell ref="A49:H49"/>
    <mergeCell ref="A55:H55"/>
    <mergeCell ref="A1:M1"/>
    <mergeCell ref="A53:H53"/>
    <mergeCell ref="A44:H44"/>
    <mergeCell ref="A42:H42"/>
    <mergeCell ref="A54:H54"/>
    <mergeCell ref="A45:H45"/>
    <mergeCell ref="A47:H47"/>
    <mergeCell ref="A48:H48"/>
    <mergeCell ref="A46:H46"/>
  </mergeCells>
  <printOptions/>
  <pageMargins left="1.09" right="0.75" top="0.75" bottom="0.75" header="0.5" footer="0.5"/>
  <pageSetup fitToHeight="1" fitToWidth="1" horizontalDpi="300" verticalDpi="300" orientation="portrait" scale="63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2003-01-22T18:52:42Z</cp:lastPrinted>
  <dcterms:created xsi:type="dcterms:W3CDTF">1999-03-24T22:40:08Z</dcterms:created>
  <dcterms:modified xsi:type="dcterms:W3CDTF">2003-02-12T15:47:26Z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