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12120" windowHeight="8700" activeTab="0"/>
  </bookViews>
  <sheets>
    <sheet name="3-04a" sheetId="1" r:id="rId1"/>
  </sheets>
  <definedNames>
    <definedName name="_xlnm.Print_Area" localSheetId="0">'3-04a'!$A$1:$M$51</definedName>
  </definedNames>
  <calcPr fullCalcOnLoad="1" iterate="1" iterateCount="100" iterateDelta="0.001"/>
</workbook>
</file>

<file path=xl/sharedStrings.xml><?xml version="1.0" encoding="utf-8"?>
<sst xmlns="http://schemas.openxmlformats.org/spreadsheetml/2006/main" count="60" uniqueCount="42">
  <si>
    <t>Services</t>
  </si>
  <si>
    <t>Finance, insurance, and real estate</t>
  </si>
  <si>
    <t>Manufacturing</t>
  </si>
  <si>
    <t>Retail trade</t>
  </si>
  <si>
    <t>Wholesale trade</t>
  </si>
  <si>
    <t>Construction</t>
  </si>
  <si>
    <t>For-hire transportation</t>
  </si>
  <si>
    <t>Electric, gas, and sanitary services</t>
  </si>
  <si>
    <t>Communications</t>
  </si>
  <si>
    <t>Agriculture, forestry, and fishing</t>
  </si>
  <si>
    <t>Mining</t>
  </si>
  <si>
    <t>1990</t>
  </si>
  <si>
    <t>1991</t>
  </si>
  <si>
    <t>1992</t>
  </si>
  <si>
    <t>1993</t>
  </si>
  <si>
    <t>1994</t>
  </si>
  <si>
    <t>1995</t>
  </si>
  <si>
    <t>1996</t>
  </si>
  <si>
    <t>NOTES</t>
  </si>
  <si>
    <t xml:space="preserve">Data for 1997 and 1998 have been revised by the Bureau of Economic Analysis.  Percentages based on the revised estimates have been recalculated but may appear unchanged due the number of significant digits shown. </t>
  </si>
  <si>
    <t>SOURCE</t>
  </si>
  <si>
    <r>
      <t xml:space="preserve">Table 3-4a:  Contributions to Gross Domestic Product (GDP): Selected Industries </t>
    </r>
    <r>
      <rPr>
        <b/>
        <sz val="10"/>
        <rFont val="Arial"/>
        <family val="2"/>
      </rPr>
      <t xml:space="preserve"> </t>
    </r>
    <r>
      <rPr>
        <b/>
        <sz val="12"/>
        <rFont val="Arial"/>
        <family val="2"/>
      </rPr>
      <t>(Current $ billions)</t>
    </r>
  </si>
  <si>
    <t>Percent of GDP</t>
  </si>
  <si>
    <r>
      <t xml:space="preserve">a  </t>
    </r>
    <r>
      <rPr>
        <sz val="9"/>
        <rFont val="Arial"/>
        <family val="2"/>
      </rPr>
      <t>Equals gross domestic product measured as the sum of expenditures less gross domestic income.</t>
    </r>
  </si>
  <si>
    <t>1997</t>
  </si>
  <si>
    <t>1998</t>
  </si>
  <si>
    <t>Services, health care</t>
  </si>
  <si>
    <t>Services, education</t>
  </si>
  <si>
    <t>Manufacturing, durable goods</t>
  </si>
  <si>
    <t>Manufacturing, nondurable goods</t>
  </si>
  <si>
    <t>Government, federal</t>
  </si>
  <si>
    <t>Government, state and local</t>
  </si>
  <si>
    <t>GDP by industry, total</t>
  </si>
  <si>
    <t>Government, total</t>
  </si>
  <si>
    <t>Numbers may not add to totals due to roundings.</t>
  </si>
  <si>
    <t>2001</t>
  </si>
  <si>
    <r>
      <t xml:space="preserve">1998-2001: U.S. Department of Commerce, Bureau of Economic Analysis, </t>
    </r>
    <r>
      <rPr>
        <i/>
        <sz val="9"/>
        <rFont val="Arial"/>
        <family val="2"/>
      </rPr>
      <t>Survey of Current Business</t>
    </r>
    <r>
      <rPr>
        <sz val="9"/>
        <rFont val="Arial"/>
        <family val="2"/>
      </rPr>
      <t xml:space="preserve"> (Washington, DC: November 2002), p. 32.</t>
    </r>
  </si>
  <si>
    <r>
      <t>KEY</t>
    </r>
    <r>
      <rPr>
        <sz val="9"/>
        <rFont val="Arial"/>
        <family val="2"/>
      </rPr>
      <t>:  R = revised.</t>
    </r>
  </si>
  <si>
    <r>
      <t xml:space="preserve">1990-97: U.S. Department of Commerce, Bureau of Economic Analysis, </t>
    </r>
    <r>
      <rPr>
        <i/>
        <sz val="9"/>
        <rFont val="Arial"/>
        <family val="2"/>
      </rPr>
      <t>Survey of Current Business</t>
    </r>
    <r>
      <rPr>
        <sz val="9"/>
        <rFont val="Arial"/>
        <family val="2"/>
      </rPr>
      <t xml:space="preserve"> (Washington, DC: November 2001), p. 26.</t>
    </r>
  </si>
  <si>
    <r>
      <t>R</t>
    </r>
    <r>
      <rPr>
        <b/>
        <sz val="11"/>
        <rFont val="Arial"/>
        <family val="2"/>
      </rPr>
      <t>1999</t>
    </r>
  </si>
  <si>
    <r>
      <t>R</t>
    </r>
    <r>
      <rPr>
        <b/>
        <sz val="11"/>
        <rFont val="Arial"/>
        <family val="2"/>
      </rPr>
      <t>2000</t>
    </r>
  </si>
  <si>
    <r>
      <t>Statistical discrepancy</t>
    </r>
    <r>
      <rPr>
        <b/>
        <vertAlign val="superscript"/>
        <sz val="11"/>
        <rFont val="Arial"/>
        <family val="2"/>
      </rPr>
      <t>a</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</si>
</sst>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quot;$&quot;#,##0\ ;\(&quot;$&quot;#,##0\)"/>
    <numFmt numFmtId="167" formatCode="#,##0.000"/>
    <numFmt numFmtId="168" formatCode="#,##0.0000"/>
    <numFmt numFmtId="169" formatCode="0.0%"/>
  </numFmts>
  <fonts count="21">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b/>
      <sz val="9"/>
      <name val="Arial"/>
      <family val="2"/>
    </font>
    <font>
      <sz val="9"/>
      <name val="Arial"/>
      <family val="2"/>
    </font>
    <font>
      <i/>
      <sz val="9"/>
      <name val="Arial"/>
      <family val="2"/>
    </font>
    <font>
      <vertAlign val="superscript"/>
      <sz val="9"/>
      <name val="Arial"/>
      <family val="2"/>
    </font>
    <font>
      <b/>
      <sz val="11"/>
      <name val="Arial"/>
      <family val="2"/>
    </font>
    <font>
      <b/>
      <vertAlign val="superscript"/>
      <sz val="11"/>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34">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14" fillId="0" borderId="0" xfId="26" applyFont="1" applyFill="1" applyBorder="1" applyAlignment="1">
      <alignment horizontal="left"/>
      <protection/>
    </xf>
    <xf numFmtId="0" fontId="15" fillId="0" borderId="0" xfId="26" applyFont="1" applyFill="1" applyBorder="1" applyAlignment="1">
      <alignment horizontal="left"/>
      <protection/>
    </xf>
    <xf numFmtId="0" fontId="15" fillId="0" borderId="0" xfId="0" applyFont="1" applyFill="1" applyAlignment="1">
      <alignment horizontal="left"/>
    </xf>
    <xf numFmtId="0" fontId="15" fillId="0" borderId="0" xfId="0" applyFont="1" applyFill="1" applyAlignment="1">
      <alignment/>
    </xf>
    <xf numFmtId="49" fontId="15" fillId="0" borderId="0" xfId="0" applyNumberFormat="1" applyFont="1" applyFill="1" applyAlignment="1">
      <alignment horizontal="left"/>
    </xf>
    <xf numFmtId="0" fontId="0" fillId="0" borderId="0" xfId="0" applyFont="1" applyFill="1" applyAlignment="1">
      <alignment horizontal="center"/>
    </xf>
    <xf numFmtId="1" fontId="1" fillId="0" borderId="0" xfId="0" applyNumberFormat="1" applyFont="1" applyFill="1" applyAlignment="1">
      <alignment/>
    </xf>
    <xf numFmtId="0" fontId="17" fillId="0" borderId="0" xfId="26" applyFont="1" applyFill="1" applyBorder="1" applyAlignment="1">
      <alignment horizontal="left" wrapText="1"/>
      <protection/>
    </xf>
    <xf numFmtId="0" fontId="15" fillId="0" borderId="0" xfId="26" applyNumberFormat="1" applyFont="1" applyFill="1" applyBorder="1" applyAlignment="1">
      <alignment horizontal="left" wrapText="1"/>
      <protection/>
    </xf>
    <xf numFmtId="0" fontId="14" fillId="0" borderId="0" xfId="26" applyNumberFormat="1" applyFont="1" applyFill="1" applyBorder="1" applyAlignment="1">
      <alignment horizontal="left" wrapText="1"/>
      <protection/>
    </xf>
    <xf numFmtId="0" fontId="15" fillId="0" borderId="0" xfId="0" applyNumberFormat="1" applyFont="1" applyFill="1" applyAlignment="1">
      <alignment horizontal="left" wrapText="1"/>
    </xf>
    <xf numFmtId="0" fontId="14" fillId="0" borderId="0" xfId="0" applyNumberFormat="1" applyFont="1" applyFill="1" applyAlignment="1">
      <alignment horizontal="left" wrapText="1"/>
    </xf>
    <xf numFmtId="0" fontId="18" fillId="0" borderId="5" xfId="26" applyFont="1" applyFill="1" applyBorder="1" applyAlignment="1">
      <alignment horizontal="center"/>
      <protection/>
    </xf>
    <xf numFmtId="49" fontId="18" fillId="0" borderId="6" xfId="26" applyNumberFormat="1" applyFont="1" applyFill="1" applyBorder="1" applyAlignment="1">
      <alignment horizontal="center"/>
      <protection/>
    </xf>
    <xf numFmtId="49" fontId="19" fillId="0" borderId="6" xfId="26" applyNumberFormat="1" applyFont="1" applyFill="1" applyBorder="1" applyAlignment="1">
      <alignment horizontal="center"/>
      <protection/>
    </xf>
    <xf numFmtId="49" fontId="18" fillId="0" borderId="5" xfId="26" applyNumberFormat="1" applyFont="1" applyFill="1" applyBorder="1" applyAlignment="1">
      <alignment horizontal="center"/>
      <protection/>
    </xf>
    <xf numFmtId="0" fontId="18" fillId="0" borderId="0" xfId="26" applyFont="1" applyFill="1" applyBorder="1" applyAlignment="1">
      <alignment horizontal="left"/>
      <protection/>
    </xf>
    <xf numFmtId="3" fontId="18" fillId="0" borderId="0" xfId="26" applyNumberFormat="1" applyFont="1" applyFill="1" applyBorder="1" applyAlignment="1">
      <alignment horizontal="right"/>
      <protection/>
    </xf>
    <xf numFmtId="0" fontId="20" fillId="0" borderId="0" xfId="26" applyFont="1" applyFill="1" applyBorder="1" applyAlignment="1">
      <alignment horizontal="left"/>
      <protection/>
    </xf>
    <xf numFmtId="3" fontId="20" fillId="0" borderId="0" xfId="26" applyNumberFormat="1" applyFont="1" applyFill="1" applyBorder="1" applyAlignment="1">
      <alignment horizontal="right"/>
      <protection/>
    </xf>
    <xf numFmtId="0" fontId="20" fillId="0" borderId="0" xfId="26" applyFont="1" applyFill="1" applyBorder="1" applyAlignment="1">
      <alignment/>
      <protection/>
    </xf>
    <xf numFmtId="1" fontId="20" fillId="0" borderId="0" xfId="0" applyNumberFormat="1" applyFont="1" applyFill="1" applyAlignment="1">
      <alignment/>
    </xf>
    <xf numFmtId="0" fontId="20" fillId="0" borderId="0" xfId="0" applyFont="1" applyFill="1" applyAlignment="1">
      <alignment/>
    </xf>
    <xf numFmtId="9" fontId="20" fillId="0" borderId="0" xfId="31" applyNumberFormat="1" applyFont="1" applyFill="1" applyBorder="1" applyAlignment="1">
      <alignment horizontal="right"/>
    </xf>
    <xf numFmtId="0" fontId="20" fillId="0" borderId="7" xfId="26" applyFont="1" applyFill="1" applyBorder="1" applyAlignment="1">
      <alignment horizontal="left"/>
      <protection/>
    </xf>
    <xf numFmtId="9" fontId="20" fillId="0" borderId="7" xfId="31" applyNumberFormat="1" applyFont="1" applyFill="1" applyBorder="1" applyAlignment="1">
      <alignment horizontal="righ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xf>
    <xf numFmtId="0" fontId="8" fillId="0" borderId="7" xfId="26" applyFont="1" applyFill="1" applyBorder="1" applyAlignment="1">
      <alignment horizontal="left"/>
      <protection/>
    </xf>
    <xf numFmtId="0" fontId="0" fillId="0" borderId="7" xfId="0" applyBorder="1" applyAlignment="1">
      <alignment/>
    </xf>
  </cellXfs>
  <cellStyles count="36">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Heading 1" xfId="24"/>
    <cellStyle name="Heading 2" xfId="25"/>
    <cellStyle name="Hed Side" xfId="26"/>
    <cellStyle name="Hed Side bold" xfId="27"/>
    <cellStyle name="Hed Side Regular" xfId="28"/>
    <cellStyle name="Hed Side_1-43A" xfId="29"/>
    <cellStyle name="Hed Top"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Total"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tabSelected="1" workbookViewId="0" topLeftCell="A1">
      <selection activeCell="A1" sqref="A1:M1"/>
    </sheetView>
  </sheetViews>
  <sheetFormatPr defaultColWidth="9.140625" defaultRowHeight="12.75"/>
  <cols>
    <col min="1" max="1" width="30.7109375" style="1" customWidth="1"/>
    <col min="2" max="13" width="8.7109375" style="1" customWidth="1"/>
    <col min="14" max="16384" width="9.140625" style="1" customWidth="1"/>
  </cols>
  <sheetData>
    <row r="1" spans="1:13" ht="15.75" customHeight="1" thickBot="1">
      <c r="A1" s="32" t="s">
        <v>21</v>
      </c>
      <c r="B1" s="33"/>
      <c r="C1" s="33"/>
      <c r="D1" s="33"/>
      <c r="E1" s="33"/>
      <c r="F1" s="33"/>
      <c r="G1" s="33"/>
      <c r="H1" s="33"/>
      <c r="I1" s="33"/>
      <c r="J1" s="33"/>
      <c r="K1" s="33"/>
      <c r="L1" s="33"/>
      <c r="M1" s="33"/>
    </row>
    <row r="2" spans="1:13" s="8" customFormat="1" ht="17.25">
      <c r="A2" s="15"/>
      <c r="B2" s="16" t="s">
        <v>11</v>
      </c>
      <c r="C2" s="16" t="s">
        <v>12</v>
      </c>
      <c r="D2" s="16" t="s">
        <v>13</v>
      </c>
      <c r="E2" s="16" t="s">
        <v>14</v>
      </c>
      <c r="F2" s="16" t="s">
        <v>15</v>
      </c>
      <c r="G2" s="16" t="s">
        <v>16</v>
      </c>
      <c r="H2" s="16" t="s">
        <v>17</v>
      </c>
      <c r="I2" s="16" t="s">
        <v>24</v>
      </c>
      <c r="J2" s="16" t="s">
        <v>25</v>
      </c>
      <c r="K2" s="17" t="s">
        <v>39</v>
      </c>
      <c r="L2" s="17" t="s">
        <v>40</v>
      </c>
      <c r="M2" s="18" t="s">
        <v>35</v>
      </c>
    </row>
    <row r="3" spans="1:13" ht="15">
      <c r="A3" s="19" t="s">
        <v>32</v>
      </c>
      <c r="B3" s="20">
        <v>5803.2</v>
      </c>
      <c r="C3" s="20">
        <v>5986.2</v>
      </c>
      <c r="D3" s="20">
        <v>6318.9</v>
      </c>
      <c r="E3" s="20">
        <v>6642.3</v>
      </c>
      <c r="F3" s="20">
        <v>7054.3</v>
      </c>
      <c r="G3" s="20">
        <v>7400.5</v>
      </c>
      <c r="H3" s="20">
        <v>7813.2</v>
      </c>
      <c r="I3" s="20">
        <v>8318.4</v>
      </c>
      <c r="J3" s="20">
        <v>8781.5</v>
      </c>
      <c r="K3" s="20">
        <v>9274.3</v>
      </c>
      <c r="L3" s="20">
        <v>9824.6</v>
      </c>
      <c r="M3" s="20">
        <v>10082.2</v>
      </c>
    </row>
    <row r="4" spans="1:13" ht="14.25">
      <c r="A4" s="21" t="s">
        <v>0</v>
      </c>
      <c r="B4" s="22">
        <v>1072</v>
      </c>
      <c r="C4" s="22">
        <v>1124</v>
      </c>
      <c r="D4" s="22">
        <v>1219</v>
      </c>
      <c r="E4" s="22">
        <v>1288</v>
      </c>
      <c r="F4" s="22">
        <v>1365</v>
      </c>
      <c r="G4" s="22">
        <v>1462</v>
      </c>
      <c r="H4" s="22">
        <v>1564</v>
      </c>
      <c r="I4" s="22">
        <v>1691.5</v>
      </c>
      <c r="J4" s="22">
        <v>1829.9</v>
      </c>
      <c r="K4" s="22">
        <v>1977.2</v>
      </c>
      <c r="L4" s="22">
        <v>2116.4</v>
      </c>
      <c r="M4" s="22">
        <v>2226.6</v>
      </c>
    </row>
    <row r="5" spans="1:13" ht="14.25">
      <c r="A5" s="23" t="s">
        <v>26</v>
      </c>
      <c r="B5" s="22">
        <v>314</v>
      </c>
      <c r="C5" s="22">
        <v>345</v>
      </c>
      <c r="D5" s="22">
        <v>378</v>
      </c>
      <c r="E5" s="22">
        <v>395</v>
      </c>
      <c r="F5" s="22">
        <v>414</v>
      </c>
      <c r="G5" s="22">
        <v>433</v>
      </c>
      <c r="H5" s="22">
        <v>459</v>
      </c>
      <c r="I5" s="22">
        <v>472.2</v>
      </c>
      <c r="J5" s="22">
        <v>491.1</v>
      </c>
      <c r="K5" s="22">
        <v>515.4</v>
      </c>
      <c r="L5" s="22">
        <v>548.5</v>
      </c>
      <c r="M5" s="22">
        <v>589.8</v>
      </c>
    </row>
    <row r="6" spans="1:13" ht="14.25">
      <c r="A6" s="21" t="s">
        <v>27</v>
      </c>
      <c r="B6" s="22">
        <v>39.6</v>
      </c>
      <c r="C6" s="22">
        <v>43.7</v>
      </c>
      <c r="D6" s="22">
        <v>47</v>
      </c>
      <c r="E6" s="22">
        <v>49.3</v>
      </c>
      <c r="F6" s="22">
        <v>53</v>
      </c>
      <c r="G6" s="22">
        <v>56</v>
      </c>
      <c r="H6" s="22">
        <v>58</v>
      </c>
      <c r="I6" s="22">
        <v>61.2</v>
      </c>
      <c r="J6" s="22">
        <v>67.5</v>
      </c>
      <c r="K6" s="22">
        <v>72.1</v>
      </c>
      <c r="L6" s="24">
        <v>78</v>
      </c>
      <c r="M6" s="22">
        <v>84</v>
      </c>
    </row>
    <row r="7" spans="1:13" ht="14.25">
      <c r="A7" s="21" t="s">
        <v>1</v>
      </c>
      <c r="B7" s="22">
        <v>1010</v>
      </c>
      <c r="C7" s="22">
        <v>1072.2</v>
      </c>
      <c r="D7" s="22">
        <v>1140.9</v>
      </c>
      <c r="E7" s="22">
        <v>1205.3</v>
      </c>
      <c r="F7" s="22">
        <v>1254.8</v>
      </c>
      <c r="G7" s="22">
        <v>1347.2</v>
      </c>
      <c r="H7" s="22">
        <v>1436.8</v>
      </c>
      <c r="I7" s="22">
        <v>1569.9</v>
      </c>
      <c r="J7" s="22">
        <v>1708.5</v>
      </c>
      <c r="K7" s="22">
        <v>1798.8</v>
      </c>
      <c r="L7" s="22">
        <v>1976.7</v>
      </c>
      <c r="M7" s="22">
        <v>2076.9</v>
      </c>
    </row>
    <row r="8" spans="1:13" ht="14.25">
      <c r="A8" s="21" t="s">
        <v>2</v>
      </c>
      <c r="B8" s="22">
        <v>1040.6</v>
      </c>
      <c r="C8" s="22">
        <v>1043.5</v>
      </c>
      <c r="D8" s="22">
        <v>1082</v>
      </c>
      <c r="E8" s="22">
        <v>1131.4</v>
      </c>
      <c r="F8" s="22">
        <v>1223.2</v>
      </c>
      <c r="G8" s="22">
        <v>1289.1</v>
      </c>
      <c r="H8" s="22">
        <v>1316</v>
      </c>
      <c r="I8" s="22">
        <v>1379.6</v>
      </c>
      <c r="J8" s="22">
        <v>1431.5</v>
      </c>
      <c r="K8" s="22">
        <v>1481.3</v>
      </c>
      <c r="L8" s="22">
        <v>1520.3</v>
      </c>
      <c r="M8" s="22">
        <v>1423</v>
      </c>
    </row>
    <row r="9" spans="1:13" ht="14.25">
      <c r="A9" s="21" t="s">
        <v>28</v>
      </c>
      <c r="B9" s="22">
        <v>586.6</v>
      </c>
      <c r="C9" s="22">
        <v>575.5</v>
      </c>
      <c r="D9" s="22">
        <v>594</v>
      </c>
      <c r="E9" s="22">
        <v>632.8</v>
      </c>
      <c r="F9" s="22">
        <v>694.1</v>
      </c>
      <c r="G9" s="22">
        <v>729.8</v>
      </c>
      <c r="H9" s="22">
        <v>748.4</v>
      </c>
      <c r="I9" s="22">
        <v>791.2</v>
      </c>
      <c r="J9" s="22">
        <v>830.7</v>
      </c>
      <c r="K9" s="22">
        <v>853.8</v>
      </c>
      <c r="L9" s="22">
        <v>886.4</v>
      </c>
      <c r="M9" s="22">
        <v>812.8</v>
      </c>
    </row>
    <row r="10" spans="1:13" ht="14.25">
      <c r="A10" s="21" t="s">
        <v>29</v>
      </c>
      <c r="B10" s="22">
        <v>454</v>
      </c>
      <c r="C10" s="22">
        <v>468</v>
      </c>
      <c r="D10" s="22">
        <v>488</v>
      </c>
      <c r="E10" s="22">
        <v>498.6</v>
      </c>
      <c r="F10" s="22">
        <v>529.1</v>
      </c>
      <c r="G10" s="22">
        <v>559.2</v>
      </c>
      <c r="H10" s="22">
        <v>567.6</v>
      </c>
      <c r="I10" s="22">
        <v>588.4</v>
      </c>
      <c r="J10" s="22">
        <v>600.8</v>
      </c>
      <c r="K10" s="22">
        <v>627.5</v>
      </c>
      <c r="L10" s="22">
        <v>633.9</v>
      </c>
      <c r="M10" s="22">
        <v>610.2</v>
      </c>
    </row>
    <row r="11" spans="1:13" ht="14.25">
      <c r="A11" s="21" t="s">
        <v>33</v>
      </c>
      <c r="B11" s="22">
        <v>806.6</v>
      </c>
      <c r="C11" s="22">
        <v>857.1</v>
      </c>
      <c r="D11" s="22">
        <v>894.4</v>
      </c>
      <c r="E11" s="22">
        <v>924.8</v>
      </c>
      <c r="F11" s="22">
        <v>957.6</v>
      </c>
      <c r="G11" s="22">
        <v>989.5</v>
      </c>
      <c r="H11" s="22">
        <v>1020.4</v>
      </c>
      <c r="I11" s="22">
        <v>1064.8</v>
      </c>
      <c r="J11" s="22">
        <v>1103.3</v>
      </c>
      <c r="K11" s="22">
        <v>1151.3</v>
      </c>
      <c r="L11" s="22">
        <v>1217.7</v>
      </c>
      <c r="M11" s="22">
        <v>1281.3</v>
      </c>
    </row>
    <row r="12" spans="1:13" ht="14.25">
      <c r="A12" s="21" t="s">
        <v>30</v>
      </c>
      <c r="B12" s="22">
        <v>300.2</v>
      </c>
      <c r="C12" s="22">
        <v>322.4</v>
      </c>
      <c r="D12" s="22">
        <v>333.9</v>
      </c>
      <c r="E12" s="22">
        <v>336.2</v>
      </c>
      <c r="F12" s="22">
        <v>339.6</v>
      </c>
      <c r="G12" s="22">
        <v>342.3</v>
      </c>
      <c r="H12" s="22">
        <v>346.9</v>
      </c>
      <c r="I12" s="22">
        <v>354.7</v>
      </c>
      <c r="J12" s="22">
        <v>359.9</v>
      </c>
      <c r="K12" s="22">
        <v>369.8</v>
      </c>
      <c r="L12" s="22">
        <v>389.5</v>
      </c>
      <c r="M12" s="22">
        <v>396.2</v>
      </c>
    </row>
    <row r="13" spans="1:13" ht="14.25">
      <c r="A13" s="21" t="s">
        <v>31</v>
      </c>
      <c r="B13" s="22">
        <v>506.4</v>
      </c>
      <c r="C13" s="22">
        <v>534.7</v>
      </c>
      <c r="D13" s="22">
        <v>560.5</v>
      </c>
      <c r="E13" s="22">
        <v>588.6</v>
      </c>
      <c r="F13" s="22">
        <v>618</v>
      </c>
      <c r="G13" s="22">
        <v>647.2</v>
      </c>
      <c r="H13" s="22">
        <v>673.5</v>
      </c>
      <c r="I13" s="22">
        <v>710.1</v>
      </c>
      <c r="J13" s="22">
        <v>743.4</v>
      </c>
      <c r="K13" s="22">
        <v>781.5</v>
      </c>
      <c r="L13" s="22">
        <v>828.2</v>
      </c>
      <c r="M13" s="22">
        <v>885.1</v>
      </c>
    </row>
    <row r="14" spans="1:13" ht="14.25">
      <c r="A14" s="21" t="s">
        <v>3</v>
      </c>
      <c r="B14" s="22">
        <v>507.8</v>
      </c>
      <c r="C14" s="22">
        <v>523.7</v>
      </c>
      <c r="D14" s="22">
        <v>551.7</v>
      </c>
      <c r="E14" s="22">
        <v>578</v>
      </c>
      <c r="F14" s="22">
        <v>620.6</v>
      </c>
      <c r="G14" s="22">
        <v>646.8</v>
      </c>
      <c r="H14" s="22">
        <v>687.1</v>
      </c>
      <c r="I14" s="22">
        <v>740.5</v>
      </c>
      <c r="J14" s="22">
        <v>790.4</v>
      </c>
      <c r="K14" s="22">
        <v>831.7</v>
      </c>
      <c r="L14" s="22">
        <v>887.3</v>
      </c>
      <c r="M14" s="22">
        <v>931.8</v>
      </c>
    </row>
    <row r="15" spans="1:13" ht="14.25">
      <c r="A15" s="21" t="s">
        <v>4</v>
      </c>
      <c r="B15" s="22">
        <v>376.1</v>
      </c>
      <c r="C15" s="22">
        <v>395.6</v>
      </c>
      <c r="D15" s="22">
        <v>414.6</v>
      </c>
      <c r="E15" s="22">
        <v>432.5</v>
      </c>
      <c r="F15" s="22">
        <v>479.2</v>
      </c>
      <c r="G15" s="22">
        <v>500.6</v>
      </c>
      <c r="H15" s="22">
        <v>529.6</v>
      </c>
      <c r="I15" s="22">
        <v>566.8</v>
      </c>
      <c r="J15" s="22">
        <v>607.9</v>
      </c>
      <c r="K15" s="22">
        <v>645.3</v>
      </c>
      <c r="L15" s="22">
        <v>696.8</v>
      </c>
      <c r="M15" s="22">
        <v>680.7</v>
      </c>
    </row>
    <row r="16" spans="1:13" ht="14.25">
      <c r="A16" s="21" t="s">
        <v>5</v>
      </c>
      <c r="B16" s="22">
        <v>248.7</v>
      </c>
      <c r="C16" s="22">
        <v>232.7</v>
      </c>
      <c r="D16" s="22">
        <v>234.4</v>
      </c>
      <c r="E16" s="22">
        <v>248.9</v>
      </c>
      <c r="F16" s="22">
        <v>275.3</v>
      </c>
      <c r="G16" s="22">
        <v>290.3</v>
      </c>
      <c r="H16" s="22">
        <v>316.4</v>
      </c>
      <c r="I16" s="22">
        <v>338.2</v>
      </c>
      <c r="J16" s="22">
        <v>380.8</v>
      </c>
      <c r="K16" s="22">
        <v>425.4</v>
      </c>
      <c r="L16" s="22">
        <v>461.3</v>
      </c>
      <c r="M16" s="22">
        <v>480</v>
      </c>
    </row>
    <row r="17" spans="1:13" ht="14.25">
      <c r="A17" s="21" t="s">
        <v>6</v>
      </c>
      <c r="B17" s="22">
        <v>177</v>
      </c>
      <c r="C17" s="22">
        <v>186.1</v>
      </c>
      <c r="D17" s="22">
        <v>193.4</v>
      </c>
      <c r="E17" s="22">
        <v>206</v>
      </c>
      <c r="F17" s="22">
        <v>223</v>
      </c>
      <c r="G17" s="22">
        <v>233</v>
      </c>
      <c r="H17" s="22">
        <v>243</v>
      </c>
      <c r="I17" s="22">
        <v>261.8</v>
      </c>
      <c r="J17" s="22">
        <v>288.7</v>
      </c>
      <c r="K17" s="22">
        <v>301.9</v>
      </c>
      <c r="L17" s="22">
        <v>313.7</v>
      </c>
      <c r="M17" s="22">
        <v>306.1</v>
      </c>
    </row>
    <row r="18" spans="1:13" ht="14.25">
      <c r="A18" s="21" t="s">
        <v>7</v>
      </c>
      <c r="B18" s="22">
        <v>165.4</v>
      </c>
      <c r="C18" s="22">
        <v>176.5</v>
      </c>
      <c r="D18" s="22">
        <v>181.2</v>
      </c>
      <c r="E18" s="22">
        <v>188.7</v>
      </c>
      <c r="F18" s="22">
        <v>197.4</v>
      </c>
      <c r="G18" s="22">
        <v>206.9</v>
      </c>
      <c r="H18" s="22">
        <v>208.3</v>
      </c>
      <c r="I18" s="22">
        <v>205.9</v>
      </c>
      <c r="J18" s="22">
        <v>204.8</v>
      </c>
      <c r="K18" s="22">
        <v>211</v>
      </c>
      <c r="L18" s="22">
        <v>216.5</v>
      </c>
      <c r="M18" s="22">
        <v>221.9</v>
      </c>
    </row>
    <row r="19" spans="1:13" ht="14.25">
      <c r="A19" s="21" t="s">
        <v>8</v>
      </c>
      <c r="B19" s="22">
        <v>148.1</v>
      </c>
      <c r="C19" s="22">
        <v>155.7</v>
      </c>
      <c r="D19" s="22">
        <v>163.9</v>
      </c>
      <c r="E19" s="22">
        <v>178.6</v>
      </c>
      <c r="F19" s="22">
        <v>190.7</v>
      </c>
      <c r="G19" s="22">
        <v>202.3</v>
      </c>
      <c r="H19" s="22">
        <v>214.7</v>
      </c>
      <c r="I19" s="22">
        <v>220.8</v>
      </c>
      <c r="J19" s="22">
        <v>238.5</v>
      </c>
      <c r="K19" s="22">
        <v>257.2</v>
      </c>
      <c r="L19" s="22">
        <v>279.1</v>
      </c>
      <c r="M19" s="22">
        <v>291.5</v>
      </c>
    </row>
    <row r="20" spans="1:13" ht="14.25">
      <c r="A20" s="21" t="s">
        <v>9</v>
      </c>
      <c r="B20" s="22">
        <v>108</v>
      </c>
      <c r="C20" s="22">
        <v>102.9</v>
      </c>
      <c r="D20" s="22">
        <v>111.7</v>
      </c>
      <c r="E20" s="22">
        <v>108</v>
      </c>
      <c r="F20" s="22">
        <v>118.5</v>
      </c>
      <c r="G20" s="22">
        <v>109.8</v>
      </c>
      <c r="H20" s="22">
        <v>130.4</v>
      </c>
      <c r="I20" s="22">
        <v>130</v>
      </c>
      <c r="J20" s="22">
        <v>128</v>
      </c>
      <c r="K20" s="22">
        <v>127.7</v>
      </c>
      <c r="L20" s="22">
        <v>134.3</v>
      </c>
      <c r="M20" s="22">
        <v>140.6</v>
      </c>
    </row>
    <row r="21" spans="1:13" ht="14.25">
      <c r="A21" s="21" t="s">
        <v>10</v>
      </c>
      <c r="B21" s="22">
        <v>111.9</v>
      </c>
      <c r="C21" s="22">
        <v>97</v>
      </c>
      <c r="D21" s="22">
        <v>88</v>
      </c>
      <c r="E21" s="22">
        <v>88</v>
      </c>
      <c r="F21" s="22">
        <v>90</v>
      </c>
      <c r="G21" s="22">
        <v>96</v>
      </c>
      <c r="H21" s="22">
        <v>113</v>
      </c>
      <c r="I21" s="22">
        <v>118.9</v>
      </c>
      <c r="J21" s="22">
        <v>100.2</v>
      </c>
      <c r="K21" s="22">
        <v>104.1</v>
      </c>
      <c r="L21" s="22">
        <v>133.1</v>
      </c>
      <c r="M21" s="22">
        <v>139</v>
      </c>
    </row>
    <row r="22" spans="1:13" s="2" customFormat="1" ht="17.25">
      <c r="A22" s="19" t="s">
        <v>41</v>
      </c>
      <c r="B22" s="20">
        <v>31</v>
      </c>
      <c r="C22" s="20">
        <v>20</v>
      </c>
      <c r="D22" s="20">
        <v>44</v>
      </c>
      <c r="E22" s="20">
        <v>64</v>
      </c>
      <c r="F22" s="20">
        <v>59</v>
      </c>
      <c r="G22" s="20">
        <v>27</v>
      </c>
      <c r="H22" s="20">
        <v>33</v>
      </c>
      <c r="I22" s="20">
        <v>29.7</v>
      </c>
      <c r="J22" s="20">
        <v>-31</v>
      </c>
      <c r="K22" s="20">
        <v>-38.8</v>
      </c>
      <c r="L22" s="20">
        <v>-128.5</v>
      </c>
      <c r="M22" s="9">
        <v>-117.3</v>
      </c>
    </row>
    <row r="23" spans="1:12" ht="15">
      <c r="A23" s="19" t="s">
        <v>22</v>
      </c>
      <c r="B23" s="20"/>
      <c r="C23" s="20"/>
      <c r="D23" s="20"/>
      <c r="E23" s="20"/>
      <c r="F23" s="20"/>
      <c r="G23" s="20"/>
      <c r="H23" s="20"/>
      <c r="I23" s="20"/>
      <c r="J23" s="20"/>
      <c r="K23" s="20"/>
      <c r="L23" s="25"/>
    </row>
    <row r="24" spans="1:13" ht="14.25">
      <c r="A24" s="21" t="s">
        <v>0</v>
      </c>
      <c r="B24" s="26">
        <f aca="true" t="shared" si="0" ref="B24:B39">+B4/B$3</f>
        <v>0.18472566859663633</v>
      </c>
      <c r="C24" s="26">
        <f aca="true" t="shared" si="1" ref="C24:L25">+C4/C$3</f>
        <v>0.18776519327787244</v>
      </c>
      <c r="D24" s="26">
        <f t="shared" si="1"/>
        <v>0.192913323521499</v>
      </c>
      <c r="E24" s="26">
        <f t="shared" si="1"/>
        <v>0.1939087364316577</v>
      </c>
      <c r="F24" s="26">
        <f t="shared" si="1"/>
        <v>0.1934990006095573</v>
      </c>
      <c r="G24" s="26">
        <f t="shared" si="1"/>
        <v>0.19755421930950612</v>
      </c>
      <c r="H24" s="26">
        <f t="shared" si="1"/>
        <v>0.20017406440382943</v>
      </c>
      <c r="I24" s="26">
        <f t="shared" si="1"/>
        <v>0.20334439315252933</v>
      </c>
      <c r="J24" s="26">
        <f t="shared" si="1"/>
        <v>0.20838125604964985</v>
      </c>
      <c r="K24" s="26">
        <f t="shared" si="1"/>
        <v>0.21319129206516937</v>
      </c>
      <c r="L24" s="26">
        <f t="shared" si="1"/>
        <v>0.2154184394275594</v>
      </c>
      <c r="M24" s="26">
        <f aca="true" t="shared" si="2" ref="M24:M41">+M4/M$3</f>
        <v>0.22084465692011662</v>
      </c>
    </row>
    <row r="25" spans="1:13" ht="14.25">
      <c r="A25" s="23" t="s">
        <v>26</v>
      </c>
      <c r="B25" s="26">
        <f t="shared" si="0"/>
        <v>0.05410807830162669</v>
      </c>
      <c r="C25" s="26">
        <f t="shared" si="1"/>
        <v>0.0576325548762153</v>
      </c>
      <c r="D25" s="26">
        <f t="shared" si="1"/>
        <v>0.05982053838484547</v>
      </c>
      <c r="E25" s="26">
        <f t="shared" si="1"/>
        <v>0.05946735317585776</v>
      </c>
      <c r="F25" s="26">
        <f t="shared" si="1"/>
        <v>0.058687608976085506</v>
      </c>
      <c r="G25" s="26">
        <f t="shared" si="1"/>
        <v>0.05850956016485372</v>
      </c>
      <c r="H25" s="26">
        <f t="shared" si="1"/>
        <v>0.0587467362924282</v>
      </c>
      <c r="I25" s="26">
        <f t="shared" si="1"/>
        <v>0.05676572417772649</v>
      </c>
      <c r="J25" s="26">
        <f t="shared" si="1"/>
        <v>0.055924386494334684</v>
      </c>
      <c r="K25" s="26">
        <f t="shared" si="1"/>
        <v>0.05557292733683405</v>
      </c>
      <c r="L25" s="26">
        <f t="shared" si="1"/>
        <v>0.05582924495653767</v>
      </c>
      <c r="M25" s="26">
        <f t="shared" si="2"/>
        <v>0.058499137093094754</v>
      </c>
    </row>
    <row r="26" spans="1:13" ht="14.25">
      <c r="A26" s="21" t="s">
        <v>27</v>
      </c>
      <c r="B26" s="26">
        <f t="shared" si="0"/>
        <v>0.006823821339950372</v>
      </c>
      <c r="C26" s="26">
        <f aca="true" t="shared" si="3" ref="C26:L26">+C6/C$3</f>
        <v>0.007300123617653938</v>
      </c>
      <c r="D26" s="26">
        <f t="shared" si="3"/>
        <v>0.007438003449967558</v>
      </c>
      <c r="E26" s="26">
        <f t="shared" si="3"/>
        <v>0.007422127877391866</v>
      </c>
      <c r="F26" s="26">
        <f t="shared" si="3"/>
        <v>0.007513148009015778</v>
      </c>
      <c r="G26" s="26">
        <f t="shared" si="3"/>
        <v>0.0075670562799810825</v>
      </c>
      <c r="H26" s="26">
        <f t="shared" si="3"/>
        <v>0.00742333486919572</v>
      </c>
      <c r="I26" s="26">
        <f t="shared" si="3"/>
        <v>0.007357184073860358</v>
      </c>
      <c r="J26" s="26">
        <f t="shared" si="3"/>
        <v>0.007686613904230485</v>
      </c>
      <c r="K26" s="26">
        <f t="shared" si="3"/>
        <v>0.007774171635595139</v>
      </c>
      <c r="L26" s="26">
        <f t="shared" si="3"/>
        <v>0.007939254524357226</v>
      </c>
      <c r="M26" s="26">
        <f t="shared" si="2"/>
        <v>0.008331514947134553</v>
      </c>
    </row>
    <row r="27" spans="1:13" ht="14.25">
      <c r="A27" s="21" t="s">
        <v>1</v>
      </c>
      <c r="B27" s="26">
        <f t="shared" si="0"/>
        <v>0.17404190791287566</v>
      </c>
      <c r="C27" s="26">
        <f aca="true" t="shared" si="4" ref="C27:L27">+C7/C$3</f>
        <v>0.1791119575022552</v>
      </c>
      <c r="D27" s="26">
        <f t="shared" si="4"/>
        <v>0.18055357736314867</v>
      </c>
      <c r="E27" s="26">
        <f t="shared" si="4"/>
        <v>0.18145822983002874</v>
      </c>
      <c r="F27" s="26">
        <f t="shared" si="4"/>
        <v>0.1778773230511886</v>
      </c>
      <c r="G27" s="26">
        <f t="shared" si="4"/>
        <v>0.1820417539355449</v>
      </c>
      <c r="H27" s="26">
        <f t="shared" si="4"/>
        <v>0.18389392310448985</v>
      </c>
      <c r="I27" s="26">
        <f t="shared" si="4"/>
        <v>0.18872619734564341</v>
      </c>
      <c r="J27" s="26">
        <f t="shared" si="4"/>
        <v>0.19455673859818937</v>
      </c>
      <c r="K27" s="26">
        <f t="shared" si="4"/>
        <v>0.19395533894741382</v>
      </c>
      <c r="L27" s="26">
        <f t="shared" si="4"/>
        <v>0.20119903100380676</v>
      </c>
      <c r="M27" s="26">
        <f t="shared" si="2"/>
        <v>0.20599670706790185</v>
      </c>
    </row>
    <row r="28" spans="1:13" ht="14.25">
      <c r="A28" s="21" t="s">
        <v>2</v>
      </c>
      <c r="B28" s="26">
        <f t="shared" si="0"/>
        <v>0.17931486076647365</v>
      </c>
      <c r="C28" s="26">
        <f aca="true" t="shared" si="5" ref="C28:L28">+C8/C$3</f>
        <v>0.17431759714008888</v>
      </c>
      <c r="D28" s="26">
        <f t="shared" si="5"/>
        <v>0.17123233474180632</v>
      </c>
      <c r="E28" s="26">
        <f t="shared" si="5"/>
        <v>0.1703325655270012</v>
      </c>
      <c r="F28" s="26">
        <f t="shared" si="5"/>
        <v>0.17339778574769998</v>
      </c>
      <c r="G28" s="26">
        <f t="shared" si="5"/>
        <v>0.1741909330450645</v>
      </c>
      <c r="H28" s="26">
        <f t="shared" si="5"/>
        <v>0.16843290841140635</v>
      </c>
      <c r="I28" s="26">
        <f t="shared" si="5"/>
        <v>0.16584920176957108</v>
      </c>
      <c r="J28" s="26">
        <f t="shared" si="5"/>
        <v>0.16301315265045835</v>
      </c>
      <c r="K28" s="26">
        <f t="shared" si="5"/>
        <v>0.15972094928997338</v>
      </c>
      <c r="L28" s="26">
        <f t="shared" si="5"/>
        <v>0.1547442135048755</v>
      </c>
      <c r="M28" s="26">
        <f t="shared" si="2"/>
        <v>0.1411398305925294</v>
      </c>
    </row>
    <row r="29" spans="1:13" ht="14.25">
      <c r="A29" s="21" t="s">
        <v>28</v>
      </c>
      <c r="B29" s="26">
        <f t="shared" si="0"/>
        <v>0.10108216156603254</v>
      </c>
      <c r="C29" s="26">
        <f aca="true" t="shared" si="6" ref="C29:L29">+C9/C$3</f>
        <v>0.09613778356887508</v>
      </c>
      <c r="D29" s="26">
        <f t="shared" si="6"/>
        <v>0.09400370317618574</v>
      </c>
      <c r="E29" s="26">
        <f t="shared" si="6"/>
        <v>0.09526820529033617</v>
      </c>
      <c r="F29" s="26">
        <f t="shared" si="6"/>
        <v>0.09839388741618588</v>
      </c>
      <c r="G29" s="26">
        <f t="shared" si="6"/>
        <v>0.09861495844875345</v>
      </c>
      <c r="H29" s="26">
        <f t="shared" si="6"/>
        <v>0.09578661751907029</v>
      </c>
      <c r="I29" s="26">
        <f t="shared" si="6"/>
        <v>0.0951144450855934</v>
      </c>
      <c r="J29" s="26">
        <f t="shared" si="6"/>
        <v>0.09459659511472983</v>
      </c>
      <c r="K29" s="26">
        <f t="shared" si="6"/>
        <v>0.09206085634495326</v>
      </c>
      <c r="L29" s="26">
        <f t="shared" si="6"/>
        <v>0.09022250269731083</v>
      </c>
      <c r="M29" s="26">
        <f t="shared" si="2"/>
        <v>0.08061732558370197</v>
      </c>
    </row>
    <row r="30" spans="1:13" ht="14.25">
      <c r="A30" s="21" t="s">
        <v>29</v>
      </c>
      <c r="B30" s="26">
        <f t="shared" si="0"/>
        <v>0.07823269920044114</v>
      </c>
      <c r="C30" s="26">
        <f aca="true" t="shared" si="7" ref="C30:L30">+C10/C$3</f>
        <v>0.0781798135712138</v>
      </c>
      <c r="D30" s="26">
        <f t="shared" si="7"/>
        <v>0.0772286315656206</v>
      </c>
      <c r="E30" s="26">
        <f t="shared" si="7"/>
        <v>0.07506436023666502</v>
      </c>
      <c r="F30" s="26">
        <f t="shared" si="7"/>
        <v>0.07500389833151411</v>
      </c>
      <c r="G30" s="26">
        <f t="shared" si="7"/>
        <v>0.0755624619958111</v>
      </c>
      <c r="H30" s="26">
        <f t="shared" si="7"/>
        <v>0.07264629089233605</v>
      </c>
      <c r="I30" s="26">
        <f t="shared" si="7"/>
        <v>0.07073475668397769</v>
      </c>
      <c r="J30" s="26">
        <f t="shared" si="7"/>
        <v>0.06841655753572852</v>
      </c>
      <c r="K30" s="26">
        <f t="shared" si="7"/>
        <v>0.06766009294502011</v>
      </c>
      <c r="L30" s="26">
        <f t="shared" si="7"/>
        <v>0.06452171080756468</v>
      </c>
      <c r="M30" s="26">
        <f t="shared" si="2"/>
        <v>0.060522505008827436</v>
      </c>
    </row>
    <row r="31" spans="1:13" ht="14.25">
      <c r="A31" s="21" t="s">
        <v>33</v>
      </c>
      <c r="B31" s="26">
        <f t="shared" si="0"/>
        <v>0.1389922801213124</v>
      </c>
      <c r="C31" s="26">
        <f aca="true" t="shared" si="8" ref="C31:L31">+C11/C$3</f>
        <v>0.14317931241856272</v>
      </c>
      <c r="D31" s="26">
        <f t="shared" si="8"/>
        <v>0.1415436230989571</v>
      </c>
      <c r="E31" s="26">
        <f t="shared" si="8"/>
        <v>0.1392288815621095</v>
      </c>
      <c r="F31" s="26">
        <f t="shared" si="8"/>
        <v>0.13574699119685865</v>
      </c>
      <c r="G31" s="26">
        <f t="shared" si="8"/>
        <v>0.13370718194716574</v>
      </c>
      <c r="H31" s="26">
        <f t="shared" si="8"/>
        <v>0.13059949828495368</v>
      </c>
      <c r="I31" s="26">
        <f t="shared" si="8"/>
        <v>0.12800538565108674</v>
      </c>
      <c r="J31" s="26">
        <f t="shared" si="8"/>
        <v>0.12563912771166658</v>
      </c>
      <c r="K31" s="26">
        <f t="shared" si="8"/>
        <v>0.12413874901609825</v>
      </c>
      <c r="L31" s="26">
        <f t="shared" si="8"/>
        <v>0.12394397736294607</v>
      </c>
      <c r="M31" s="26">
        <f t="shared" si="2"/>
        <v>0.1270853583543274</v>
      </c>
    </row>
    <row r="32" spans="1:13" ht="14.25">
      <c r="A32" s="21" t="s">
        <v>30</v>
      </c>
      <c r="B32" s="26">
        <f t="shared" si="0"/>
        <v>0.05173007995588641</v>
      </c>
      <c r="C32" s="26">
        <f aca="true" t="shared" si="9" ref="C32:L32">+C12/C$3</f>
        <v>0.053857204904613945</v>
      </c>
      <c r="D32" s="26">
        <f t="shared" si="9"/>
        <v>0.05284147557328016</v>
      </c>
      <c r="E32" s="26">
        <f t="shared" si="9"/>
        <v>0.05061499781702121</v>
      </c>
      <c r="F32" s="26">
        <f t="shared" si="9"/>
        <v>0.048140850261542606</v>
      </c>
      <c r="G32" s="26">
        <f t="shared" si="9"/>
        <v>0.04625363151138437</v>
      </c>
      <c r="H32" s="26">
        <f t="shared" si="9"/>
        <v>0.044399221829724056</v>
      </c>
      <c r="I32" s="26">
        <f t="shared" si="9"/>
        <v>0.04264041161761877</v>
      </c>
      <c r="J32" s="26">
        <f t="shared" si="9"/>
        <v>0.0409838865797415</v>
      </c>
      <c r="K32" s="26">
        <f t="shared" si="9"/>
        <v>0.03987362927660309</v>
      </c>
      <c r="L32" s="26">
        <f t="shared" si="9"/>
        <v>0.03964537996457871</v>
      </c>
      <c r="M32" s="26">
        <f t="shared" si="2"/>
        <v>0.03929697883398464</v>
      </c>
    </row>
    <row r="33" spans="1:13" ht="14.25">
      <c r="A33" s="21" t="s">
        <v>31</v>
      </c>
      <c r="B33" s="26">
        <f t="shared" si="0"/>
        <v>0.08726220016542598</v>
      </c>
      <c r="C33" s="26">
        <f aca="true" t="shared" si="10" ref="C33:L33">+C13/C$3</f>
        <v>0.08932210751394876</v>
      </c>
      <c r="D33" s="26">
        <f t="shared" si="10"/>
        <v>0.08870214752567694</v>
      </c>
      <c r="E33" s="26">
        <f t="shared" si="10"/>
        <v>0.0886138837450883</v>
      </c>
      <c r="F33" s="26">
        <f t="shared" si="10"/>
        <v>0.08760614093531605</v>
      </c>
      <c r="G33" s="26">
        <f t="shared" si="10"/>
        <v>0.08745355043578137</v>
      </c>
      <c r="H33" s="26">
        <f t="shared" si="10"/>
        <v>0.08620027645522961</v>
      </c>
      <c r="I33" s="26">
        <f t="shared" si="10"/>
        <v>0.08536497403346797</v>
      </c>
      <c r="J33" s="26">
        <f t="shared" si="10"/>
        <v>0.08465524113192506</v>
      </c>
      <c r="K33" s="26">
        <f t="shared" si="10"/>
        <v>0.08426511973949517</v>
      </c>
      <c r="L33" s="26">
        <f t="shared" si="10"/>
        <v>0.08429859739836737</v>
      </c>
      <c r="M33" s="26">
        <f t="shared" si="2"/>
        <v>0.08778837952034278</v>
      </c>
    </row>
    <row r="34" spans="1:13" ht="14.25">
      <c r="A34" s="21" t="s">
        <v>3</v>
      </c>
      <c r="B34" s="26">
        <f t="shared" si="0"/>
        <v>0.08750344637441412</v>
      </c>
      <c r="C34" s="26">
        <f aca="true" t="shared" si="11" ref="C34:L34">+C14/C$3</f>
        <v>0.08748454779325783</v>
      </c>
      <c r="D34" s="26">
        <f t="shared" si="11"/>
        <v>0.08730950007121493</v>
      </c>
      <c r="E34" s="26">
        <f t="shared" si="11"/>
        <v>0.08701805097631844</v>
      </c>
      <c r="F34" s="26">
        <f t="shared" si="11"/>
        <v>0.08797471046028664</v>
      </c>
      <c r="G34" s="26">
        <f t="shared" si="11"/>
        <v>0.0873995000337815</v>
      </c>
      <c r="H34" s="26">
        <f t="shared" si="11"/>
        <v>0.08794092049352378</v>
      </c>
      <c r="I34" s="26">
        <f t="shared" si="11"/>
        <v>0.08901952298518946</v>
      </c>
      <c r="J34" s="26">
        <f t="shared" si="11"/>
        <v>0.09000740192450037</v>
      </c>
      <c r="K34" s="26">
        <f t="shared" si="11"/>
        <v>0.08967792717509679</v>
      </c>
      <c r="L34" s="26">
        <f t="shared" si="11"/>
        <v>0.09031410948028418</v>
      </c>
      <c r="M34" s="26">
        <f t="shared" si="2"/>
        <v>0.09242030509214258</v>
      </c>
    </row>
    <row r="35" spans="1:13" ht="14.25">
      <c r="A35" s="21" t="s">
        <v>4</v>
      </c>
      <c r="B35" s="26">
        <f t="shared" si="0"/>
        <v>0.06480907085745796</v>
      </c>
      <c r="C35" s="26">
        <f aca="true" t="shared" si="12" ref="C35:L35">+C15/C$3</f>
        <v>0.06608532959139354</v>
      </c>
      <c r="D35" s="26">
        <f t="shared" si="12"/>
        <v>0.06561268575226702</v>
      </c>
      <c r="E35" s="26">
        <f t="shared" si="12"/>
        <v>0.06511298797103413</v>
      </c>
      <c r="F35" s="26">
        <f t="shared" si="12"/>
        <v>0.06793019860227095</v>
      </c>
      <c r="G35" s="26">
        <f t="shared" si="12"/>
        <v>0.06764407810283089</v>
      </c>
      <c r="H35" s="26">
        <f t="shared" si="12"/>
        <v>0.06778272666769058</v>
      </c>
      <c r="I35" s="26">
        <f t="shared" si="12"/>
        <v>0.06813810348143874</v>
      </c>
      <c r="J35" s="26">
        <f t="shared" si="12"/>
        <v>0.06922507544269202</v>
      </c>
      <c r="K35" s="26">
        <f t="shared" si="12"/>
        <v>0.06957937526282307</v>
      </c>
      <c r="L35" s="26">
        <f t="shared" si="12"/>
        <v>0.07092400708425788</v>
      </c>
      <c r="M35" s="26">
        <f t="shared" si="2"/>
        <v>0.06751502648231537</v>
      </c>
    </row>
    <row r="36" spans="1:13" ht="14.25">
      <c r="A36" s="21" t="s">
        <v>5</v>
      </c>
      <c r="B36" s="26">
        <f t="shared" si="0"/>
        <v>0.04285566583953681</v>
      </c>
      <c r="C36" s="26">
        <f aca="true" t="shared" si="13" ref="C36:L36">+C16/C$3</f>
        <v>0.03887274063679797</v>
      </c>
      <c r="D36" s="26">
        <f t="shared" si="13"/>
        <v>0.03709506401430629</v>
      </c>
      <c r="E36" s="26">
        <f t="shared" si="13"/>
        <v>0.03747196001385062</v>
      </c>
      <c r="F36" s="26">
        <f t="shared" si="13"/>
        <v>0.03902584239400082</v>
      </c>
      <c r="G36" s="26">
        <f t="shared" si="13"/>
        <v>0.03922707925140193</v>
      </c>
      <c r="H36" s="26">
        <f t="shared" si="13"/>
        <v>0.04049557159678493</v>
      </c>
      <c r="I36" s="26">
        <f t="shared" si="13"/>
        <v>0.04065685708790152</v>
      </c>
      <c r="J36" s="26">
        <f t="shared" si="13"/>
        <v>0.04336388999601435</v>
      </c>
      <c r="K36" s="26">
        <f t="shared" si="13"/>
        <v>0.04586869089850447</v>
      </c>
      <c r="L36" s="26">
        <f t="shared" si="13"/>
        <v>0.04695356553956395</v>
      </c>
      <c r="M36" s="26">
        <f t="shared" si="2"/>
        <v>0.04760865684076888</v>
      </c>
    </row>
    <row r="37" spans="1:13" ht="14.25">
      <c r="A37" s="21" t="s">
        <v>6</v>
      </c>
      <c r="B37" s="26">
        <f t="shared" si="0"/>
        <v>0.030500413564929694</v>
      </c>
      <c r="C37" s="26">
        <f aca="true" t="shared" si="14" ref="C37:L37">+C17/C$3</f>
        <v>0.031088169456416424</v>
      </c>
      <c r="D37" s="26">
        <f t="shared" si="14"/>
        <v>0.03060659291965374</v>
      </c>
      <c r="E37" s="26">
        <f t="shared" si="14"/>
        <v>0.031013353808168855</v>
      </c>
      <c r="F37" s="26">
        <f t="shared" si="14"/>
        <v>0.031611924641707895</v>
      </c>
      <c r="G37" s="26">
        <f t="shared" si="14"/>
        <v>0.03148435916492129</v>
      </c>
      <c r="H37" s="26">
        <f t="shared" si="14"/>
        <v>0.03110121333128552</v>
      </c>
      <c r="I37" s="26">
        <f t="shared" si="14"/>
        <v>0.03147239853818042</v>
      </c>
      <c r="J37" s="26">
        <f t="shared" si="14"/>
        <v>0.03287593235779764</v>
      </c>
      <c r="K37" s="26">
        <f t="shared" si="14"/>
        <v>0.03255232200812999</v>
      </c>
      <c r="L37" s="26">
        <f t="shared" si="14"/>
        <v>0.03193005313193412</v>
      </c>
      <c r="M37" s="26">
        <f t="shared" si="2"/>
        <v>0.03036043720616532</v>
      </c>
    </row>
    <row r="38" spans="1:13" ht="14.25">
      <c r="A38" s="21" t="s">
        <v>7</v>
      </c>
      <c r="B38" s="26">
        <f t="shared" si="0"/>
        <v>0.028501516404742213</v>
      </c>
      <c r="C38" s="26">
        <f aca="true" t="shared" si="15" ref="C38:L38">+C18/C$3</f>
        <v>0.029484480972904348</v>
      </c>
      <c r="D38" s="26">
        <f t="shared" si="15"/>
        <v>0.02867587713051322</v>
      </c>
      <c r="E38" s="26">
        <f t="shared" si="15"/>
        <v>0.02840883428932749</v>
      </c>
      <c r="F38" s="26">
        <f t="shared" si="15"/>
        <v>0.02798293239584367</v>
      </c>
      <c r="G38" s="26">
        <f t="shared" si="15"/>
        <v>0.027957570434430108</v>
      </c>
      <c r="H38" s="26">
        <f t="shared" si="15"/>
        <v>0.026660011262990838</v>
      </c>
      <c r="I38" s="26">
        <f t="shared" si="15"/>
        <v>0.024752356222350454</v>
      </c>
      <c r="J38" s="26">
        <f t="shared" si="15"/>
        <v>0.02332175596424301</v>
      </c>
      <c r="K38" s="26">
        <f t="shared" si="15"/>
        <v>0.022751043205417123</v>
      </c>
      <c r="L38" s="26">
        <f t="shared" si="15"/>
        <v>0.022036520570812044</v>
      </c>
      <c r="M38" s="26">
        <f t="shared" si="2"/>
        <v>0.022009085318680444</v>
      </c>
    </row>
    <row r="39" spans="1:13" ht="14.25">
      <c r="A39" s="21" t="s">
        <v>8</v>
      </c>
      <c r="B39" s="26">
        <f t="shared" si="0"/>
        <v>0.02552040253653157</v>
      </c>
      <c r="C39" s="26">
        <f aca="true" t="shared" si="16" ref="C39:L39">+C19/C$3</f>
        <v>0.02600982259196151</v>
      </c>
      <c r="D39" s="26">
        <f t="shared" si="16"/>
        <v>0.025938058839354954</v>
      </c>
      <c r="E39" s="26">
        <f t="shared" si="16"/>
        <v>0.02688827665115999</v>
      </c>
      <c r="F39" s="26">
        <f t="shared" si="16"/>
        <v>0.02703315708149639</v>
      </c>
      <c r="G39" s="26">
        <f t="shared" si="16"/>
        <v>0.027335990811431662</v>
      </c>
      <c r="H39" s="26">
        <f t="shared" si="16"/>
        <v>0.027479137869246915</v>
      </c>
      <c r="I39" s="26">
        <f t="shared" si="16"/>
        <v>0.026543566070398157</v>
      </c>
      <c r="J39" s="26">
        <f t="shared" si="16"/>
        <v>0.027159369128281045</v>
      </c>
      <c r="K39" s="26">
        <f t="shared" si="16"/>
        <v>0.02773255124375964</v>
      </c>
      <c r="L39" s="26">
        <f t="shared" si="16"/>
        <v>0.028408281253180793</v>
      </c>
      <c r="M39" s="26">
        <f t="shared" si="2"/>
        <v>0.028912340560591932</v>
      </c>
    </row>
    <row r="40" spans="1:13" ht="14.25">
      <c r="A40" s="21" t="s">
        <v>9</v>
      </c>
      <c r="B40" s="26">
        <f aca="true" t="shared" si="17" ref="B40:L40">+B20/B$3</f>
        <v>0.01861042183622829</v>
      </c>
      <c r="C40" s="26">
        <f t="shared" si="17"/>
        <v>0.017189535932645085</v>
      </c>
      <c r="D40" s="26">
        <f t="shared" si="17"/>
        <v>0.01767712734811439</v>
      </c>
      <c r="E40" s="26">
        <f t="shared" si="17"/>
        <v>0.016259428210107944</v>
      </c>
      <c r="F40" s="26">
        <f t="shared" si="17"/>
        <v>0.016798264888082445</v>
      </c>
      <c r="G40" s="26">
        <f t="shared" si="17"/>
        <v>0.014836835348962907</v>
      </c>
      <c r="H40" s="26">
        <f t="shared" si="17"/>
        <v>0.01668970460246762</v>
      </c>
      <c r="I40" s="26">
        <f t="shared" si="17"/>
        <v>0.015628005385651088</v>
      </c>
      <c r="J40" s="26">
        <f t="shared" si="17"/>
        <v>0.014576097477651881</v>
      </c>
      <c r="K40" s="26">
        <f t="shared" si="17"/>
        <v>0.013769233257496525</v>
      </c>
      <c r="L40" s="26">
        <f t="shared" si="17"/>
        <v>0.013669767725912507</v>
      </c>
      <c r="M40" s="26">
        <f t="shared" si="2"/>
        <v>0.013945369066275215</v>
      </c>
    </row>
    <row r="41" spans="1:13" ht="15" thickBot="1">
      <c r="A41" s="27" t="s">
        <v>10</v>
      </c>
      <c r="B41" s="28">
        <f aca="true" t="shared" si="18" ref="B41:L41">+B21/B$3</f>
        <v>0.019282464846980978</v>
      </c>
      <c r="C41" s="28">
        <f t="shared" si="18"/>
        <v>0.016203935718819954</v>
      </c>
      <c r="D41" s="28">
        <f t="shared" si="18"/>
        <v>0.013926474544620109</v>
      </c>
      <c r="E41" s="28">
        <f t="shared" si="18"/>
        <v>0.013248422986013881</v>
      </c>
      <c r="F41" s="28">
        <f t="shared" si="18"/>
        <v>0.012758175864366415</v>
      </c>
      <c r="G41" s="28">
        <f t="shared" si="18"/>
        <v>0.01297209647996757</v>
      </c>
      <c r="H41" s="28">
        <f t="shared" si="18"/>
        <v>0.014462704141708903</v>
      </c>
      <c r="I41" s="28">
        <f t="shared" si="18"/>
        <v>0.014293614156568572</v>
      </c>
      <c r="J41" s="28">
        <f t="shared" si="18"/>
        <v>0.011410351306724364</v>
      </c>
      <c r="K41" s="28">
        <f t="shared" si="18"/>
        <v>0.011224566813667878</v>
      </c>
      <c r="L41" s="28">
        <f t="shared" si="18"/>
        <v>0.0135476253486147</v>
      </c>
      <c r="M41" s="28">
        <f t="shared" si="2"/>
        <v>0.013786673543472653</v>
      </c>
    </row>
    <row r="42" spans="1:12" ht="16.5" customHeight="1">
      <c r="A42" s="3" t="s">
        <v>37</v>
      </c>
      <c r="B42" s="4"/>
      <c r="C42" s="4"/>
      <c r="D42" s="4"/>
      <c r="E42" s="4"/>
      <c r="F42" s="4"/>
      <c r="G42" s="4"/>
      <c r="H42" s="4"/>
      <c r="I42" s="4"/>
      <c r="J42" s="4"/>
      <c r="K42" s="25"/>
      <c r="L42" s="25"/>
    </row>
    <row r="43" spans="1:12" ht="11.25" customHeight="1">
      <c r="A43" s="3"/>
      <c r="B43" s="4"/>
      <c r="C43" s="4"/>
      <c r="D43" s="4"/>
      <c r="E43" s="4"/>
      <c r="F43" s="4"/>
      <c r="G43" s="4"/>
      <c r="H43" s="4"/>
      <c r="I43" s="4"/>
      <c r="J43" s="4"/>
      <c r="K43" s="25"/>
      <c r="L43" s="25"/>
    </row>
    <row r="44" spans="1:12" ht="16.5" customHeight="1">
      <c r="A44" s="10" t="s">
        <v>23</v>
      </c>
      <c r="B44" s="10"/>
      <c r="C44" s="10"/>
      <c r="D44" s="10"/>
      <c r="E44" s="10"/>
      <c r="F44" s="29"/>
      <c r="G44" s="29"/>
      <c r="H44" s="4"/>
      <c r="I44" s="4"/>
      <c r="J44" s="4"/>
      <c r="K44" s="25"/>
      <c r="L44" s="25"/>
    </row>
    <row r="45" spans="1:12" ht="14.25">
      <c r="A45" s="3"/>
      <c r="B45" s="4"/>
      <c r="C45" s="4"/>
      <c r="D45" s="4"/>
      <c r="E45" s="4"/>
      <c r="F45" s="4"/>
      <c r="G45" s="4"/>
      <c r="H45" s="4"/>
      <c r="I45" s="4"/>
      <c r="J45" s="4"/>
      <c r="K45" s="25"/>
      <c r="L45" s="25"/>
    </row>
    <row r="46" spans="1:12" ht="13.5" customHeight="1">
      <c r="A46" s="12" t="s">
        <v>18</v>
      </c>
      <c r="B46" s="12"/>
      <c r="C46" s="12"/>
      <c r="D46" s="12"/>
      <c r="E46" s="12"/>
      <c r="F46" s="4"/>
      <c r="G46" s="4"/>
      <c r="H46" s="4"/>
      <c r="I46" s="4"/>
      <c r="J46" s="4"/>
      <c r="K46" s="25"/>
      <c r="L46" s="25"/>
    </row>
    <row r="47" spans="1:12" ht="37.5" customHeight="1">
      <c r="A47" s="11" t="s">
        <v>19</v>
      </c>
      <c r="B47" s="12"/>
      <c r="C47" s="12"/>
      <c r="D47" s="12"/>
      <c r="E47" s="12"/>
      <c r="F47" s="29"/>
      <c r="G47" s="29"/>
      <c r="H47" s="5"/>
      <c r="I47" s="5"/>
      <c r="J47" s="5"/>
      <c r="K47" s="25"/>
      <c r="L47" s="25"/>
    </row>
    <row r="48" spans="1:12" ht="15" customHeight="1">
      <c r="A48" s="11" t="s">
        <v>34</v>
      </c>
      <c r="B48" s="30"/>
      <c r="C48" s="30"/>
      <c r="D48" s="30"/>
      <c r="E48" s="30"/>
      <c r="F48" s="29"/>
      <c r="G48" s="29"/>
      <c r="H48" s="5"/>
      <c r="I48" s="5"/>
      <c r="J48" s="5"/>
      <c r="K48" s="25"/>
      <c r="L48" s="25"/>
    </row>
    <row r="49" spans="1:12" ht="14.25">
      <c r="A49" s="6"/>
      <c r="B49" s="6"/>
      <c r="C49" s="6"/>
      <c r="D49" s="6"/>
      <c r="E49" s="6"/>
      <c r="F49" s="6"/>
      <c r="G49" s="6"/>
      <c r="H49" s="6"/>
      <c r="I49" s="6"/>
      <c r="J49" s="6"/>
      <c r="K49" s="25"/>
      <c r="L49" s="25"/>
    </row>
    <row r="50" spans="1:12" ht="13.5" customHeight="1">
      <c r="A50" s="14" t="s">
        <v>20</v>
      </c>
      <c r="B50" s="14"/>
      <c r="C50" s="14"/>
      <c r="D50" s="14"/>
      <c r="E50" s="14"/>
      <c r="F50" s="6"/>
      <c r="G50" s="6"/>
      <c r="H50" s="6"/>
      <c r="I50" s="6"/>
      <c r="J50" s="6"/>
      <c r="K50" s="25"/>
      <c r="L50" s="25"/>
    </row>
    <row r="51" spans="1:12" ht="25.5" customHeight="1">
      <c r="A51" s="13" t="s">
        <v>38</v>
      </c>
      <c r="B51" s="14"/>
      <c r="C51" s="14"/>
      <c r="D51" s="14"/>
      <c r="E51" s="14"/>
      <c r="F51" s="31"/>
      <c r="G51" s="31"/>
      <c r="H51" s="6"/>
      <c r="I51" s="6"/>
      <c r="J51" s="6"/>
      <c r="K51" s="25"/>
      <c r="L51" s="25"/>
    </row>
    <row r="52" spans="1:11" ht="25.5" customHeight="1">
      <c r="A52" s="13" t="s">
        <v>36</v>
      </c>
      <c r="B52" s="14"/>
      <c r="C52" s="14"/>
      <c r="D52" s="14"/>
      <c r="E52" s="14"/>
      <c r="F52" s="31"/>
      <c r="G52" s="31"/>
      <c r="H52" s="7"/>
      <c r="I52" s="7"/>
      <c r="J52" s="25"/>
      <c r="K52" s="25"/>
    </row>
    <row r="53" spans="2:12" ht="14.25">
      <c r="B53" s="7"/>
      <c r="C53" s="7"/>
      <c r="D53" s="7"/>
      <c r="E53" s="7"/>
      <c r="F53" s="7"/>
      <c r="G53" s="7"/>
      <c r="H53" s="7"/>
      <c r="I53" s="7"/>
      <c r="J53" s="7"/>
      <c r="K53" s="25"/>
      <c r="L53" s="25"/>
    </row>
  </sheetData>
  <mergeCells count="8">
    <mergeCell ref="A1:M1"/>
    <mergeCell ref="A44:G44"/>
    <mergeCell ref="A47:G47"/>
    <mergeCell ref="A48:G48"/>
    <mergeCell ref="A52:G52"/>
    <mergeCell ref="A51:G51"/>
    <mergeCell ref="A46:E46"/>
    <mergeCell ref="A50:E50"/>
  </mergeCells>
  <printOptions/>
  <pageMargins left="0.75" right="0.75" top="0.75" bottom="0.75" header="0.5" footer="0.5"/>
  <pageSetup fitToHeight="1" fitToWidth="1" horizontalDpi="300" verticalDpi="3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2003-01-22T18:29:26Z</cp:lastPrinted>
  <dcterms:created xsi:type="dcterms:W3CDTF">1999-02-04T15:18:21Z</dcterms:created>
  <dcterms:modified xsi:type="dcterms:W3CDTF">2003-02-12T15:47:39Z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