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035" windowWidth="8040" windowHeight="4035" activeTab="0"/>
  </bookViews>
  <sheets>
    <sheet name="3-01a" sheetId="1" r:id="rId1"/>
  </sheets>
  <definedNames>
    <definedName name="_xlnm.Print_Area" localSheetId="0">'3-01a'!$A$1:$M$41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<sst xmlns="http://schemas.openxmlformats.org/spreadsheetml/2006/main" count="51" uniqueCount="36">
  <si>
    <t xml:space="preserve"> </t>
  </si>
  <si>
    <t>Trucking and warehousing</t>
  </si>
  <si>
    <t>Air</t>
  </si>
  <si>
    <t>Railroad</t>
  </si>
  <si>
    <t>Pipelines, except natural gas</t>
  </si>
  <si>
    <t>Water transportation</t>
  </si>
  <si>
    <t>Water</t>
  </si>
  <si>
    <t>Numbers may not add to totals due to rounding.</t>
  </si>
  <si>
    <t>Percentages based on the revised estimates have been recalculated but may appear unchanged due to the number of significant digits shown.</t>
  </si>
  <si>
    <r>
      <t>a</t>
    </r>
    <r>
      <rPr>
        <sz val="9"/>
        <rFont val="Arial"/>
        <family val="2"/>
      </rPr>
      <t xml:space="preserve">  Defined as services incidental to transportation such as forwarding and packing and arranging passenger travel and freight transportation.</t>
    </r>
  </si>
  <si>
    <t>TOTAL U.S. GDP</t>
  </si>
  <si>
    <t>NOTES</t>
  </si>
  <si>
    <t>SOURCE</t>
  </si>
  <si>
    <t>Table 3-1a:  U.S. Gross Domestic Product (GDP) Attributed to For-Hire Transportation Services (Current $ billions)</t>
  </si>
  <si>
    <t>1996: Ibid. (Washington, DC, December 2000), p. 29.</t>
  </si>
  <si>
    <r>
      <t>1990-1995: U.S. Department of Commerce, Bureau of Economic Analysis, S</t>
    </r>
    <r>
      <rPr>
        <i/>
        <sz val="9"/>
        <rFont val="Arial"/>
        <family val="2"/>
      </rPr>
      <t>urvey of Current Business</t>
    </r>
    <r>
      <rPr>
        <sz val="9"/>
        <rFont val="Arial"/>
        <family val="2"/>
      </rPr>
      <t xml:space="preserve"> (Washington, DC, June 2000), pp. 41-42.</t>
    </r>
  </si>
  <si>
    <t>For-hire transportation services GDP, total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</si>
  <si>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</si>
  <si>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</si>
  <si>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</si>
  <si>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</si>
  <si>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</si>
  <si>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</si>
  <si>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</si>
  <si>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</si>
  <si>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</si>
  <si>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Local and interurban passenger transit</t>
  </si>
  <si>
    <t>Percent of U.S. GDP</t>
  </si>
  <si>
    <t>Percent of for-hire transportation services GDP</t>
  </si>
  <si>
    <t>2001</t>
  </si>
  <si>
    <t>1997: Ibid. (Washington, DC, November 2001), p. 26.</t>
  </si>
  <si>
    <t>1998-2001: Ibid. (Washington, DC, November 2002), p. 32.</t>
  </si>
  <si>
    <r>
      <t>KEY</t>
    </r>
    <r>
      <rPr>
        <sz val="9"/>
        <rFont val="Arial"/>
        <family val="2"/>
      </rPr>
      <t>:  R = revised.</t>
    </r>
  </si>
  <si>
    <r>
      <t>R</t>
    </r>
    <r>
      <rPr>
        <b/>
        <sz val="11"/>
        <rFont val="Arial"/>
        <family val="2"/>
      </rPr>
      <t>1999</t>
    </r>
  </si>
  <si>
    <r>
      <t>R</t>
    </r>
    <r>
      <rPr>
        <b/>
        <sz val="11"/>
        <rFont val="Arial"/>
        <family val="2"/>
      </rPr>
      <t>2000</t>
    </r>
  </si>
  <si>
    <r>
      <t>Transportation services</t>
    </r>
    <r>
      <rPr>
        <vertAlign val="superscript"/>
        <sz val="11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</si>
</sst>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  <numFmt numFmtId="167" formatCode="0.0%"/>
    <numFmt numFmtId="168" formatCode="&quot;$&quot;#,##0\ ;\(&quot;$&quot;#,##0\)"/>
    <numFmt numFmtId="169" formatCode="0.000"/>
    <numFmt numFmtId="170" formatCode="0.0000"/>
    <numFmt numFmtId="171" formatCode="0.00000"/>
    <numFmt numFmtId="172" formatCode="0.000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4">
    <xf numFmtId="0" fontId="0" fillId="0" borderId="0" xfId="0" applyAlignment="1">
      <alignment/>
    </xf>
    <xf numFmtId="0" fontId="0" fillId="0" borderId="0" xfId="26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26" applyFont="1" applyFill="1" applyBorder="1" applyAlignment="1">
      <alignment horizontal="right"/>
      <protection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26" applyFont="1" applyFill="1" applyBorder="1" applyAlignment="1">
      <alignment horizontal="left"/>
      <protection/>
    </xf>
    <xf numFmtId="167" fontId="16" fillId="0" borderId="0" xfId="26" applyNumberFormat="1" applyFont="1" applyFill="1" applyBorder="1" applyAlignment="1">
      <alignment horizontal="left"/>
      <protection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26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49" fontId="16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15" fillId="0" borderId="0" xfId="26" applyFont="1" applyFill="1" applyBorder="1" applyAlignment="1">
      <alignment horizontal="left"/>
      <protection/>
    </xf>
    <xf numFmtId="0" fontId="16" fillId="0" borderId="0" xfId="0" applyNumberFormat="1" applyFont="1" applyFill="1" applyAlignment="1">
      <alignment horizontal="left" wrapText="1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5" fillId="0" borderId="0" xfId="0" applyNumberFormat="1" applyFont="1" applyFill="1" applyAlignment="1">
      <alignment horizontal="left" wrapText="1"/>
    </xf>
    <xf numFmtId="49" fontId="16" fillId="0" borderId="0" xfId="0" applyNumberFormat="1" applyFont="1" applyFill="1" applyAlignment="1">
      <alignment horizontal="left" wrapText="1"/>
    </xf>
    <xf numFmtId="0" fontId="19" fillId="0" borderId="5" xfId="26" applyFont="1" applyFill="1" applyBorder="1" applyAlignment="1">
      <alignment horizontal="center"/>
      <protection/>
    </xf>
    <xf numFmtId="49" fontId="19" fillId="0" borderId="5" xfId="26" applyNumberFormat="1" applyFont="1" applyFill="1" applyBorder="1" applyAlignment="1">
      <alignment horizontal="center"/>
      <protection/>
    </xf>
    <xf numFmtId="49" fontId="20" fillId="0" borderId="5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/>
      <protection/>
    </xf>
    <xf numFmtId="166" fontId="19" fillId="0" borderId="0" xfId="26" applyNumberFormat="1" applyFont="1" applyFill="1" applyBorder="1" applyAlignment="1">
      <alignment horizontal="right"/>
      <protection/>
    </xf>
    <xf numFmtId="166" fontId="19" fillId="0" borderId="0" xfId="0" applyNumberFormat="1" applyFont="1" applyFill="1" applyAlignment="1">
      <alignment/>
    </xf>
    <xf numFmtId="166" fontId="19" fillId="0" borderId="0" xfId="26" applyNumberFormat="1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21" fillId="0" borderId="0" xfId="26" applyFont="1" applyFill="1" applyBorder="1" applyAlignment="1">
      <alignment horizontal="left"/>
      <protection/>
    </xf>
    <xf numFmtId="166" fontId="21" fillId="0" borderId="0" xfId="26" applyNumberFormat="1" applyFont="1" applyFill="1" applyBorder="1" applyAlignment="1">
      <alignment horizontal="right"/>
      <protection/>
    </xf>
    <xf numFmtId="166" fontId="21" fillId="0" borderId="0" xfId="26" applyNumberFormat="1" applyFont="1" applyFill="1" applyBorder="1" applyAlignment="1">
      <alignment horizontal="left"/>
      <protection/>
    </xf>
    <xf numFmtId="167" fontId="21" fillId="0" borderId="0" xfId="31" applyNumberFormat="1" applyFont="1" applyFill="1" applyBorder="1" applyAlignment="1">
      <alignment horizontal="right"/>
    </xf>
    <xf numFmtId="165" fontId="19" fillId="0" borderId="0" xfId="26" applyNumberFormat="1" applyFont="1" applyFill="1" applyBorder="1" applyAlignment="1">
      <alignment horizontal="left"/>
      <protection/>
    </xf>
    <xf numFmtId="0" fontId="21" fillId="0" borderId="6" xfId="26" applyFont="1" applyFill="1" applyBorder="1" applyAlignment="1">
      <alignment horizontal="left"/>
      <protection/>
    </xf>
    <xf numFmtId="167" fontId="21" fillId="0" borderId="6" xfId="31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8" fillId="0" borderId="6" xfId="26" applyFont="1" applyFill="1" applyBorder="1" applyAlignment="1">
      <alignment horizontal="left"/>
      <protection/>
    </xf>
    <xf numFmtId="0" fontId="0" fillId="0" borderId="6" xfId="0" applyBorder="1" applyAlignment="1">
      <alignment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59"/>
  <sheetViews>
    <sheetView tabSelected="1" zoomScaleSheetLayoutView="75" workbookViewId="0" topLeftCell="A1">
      <selection activeCell="A1" sqref="A1:M1"/>
    </sheetView>
  </sheetViews>
  <sheetFormatPr defaultColWidth="9.140625" defaultRowHeight="12.75"/>
  <cols>
    <col min="1" max="1" width="45.7109375" style="5" customWidth="1"/>
    <col min="2" max="12" width="9.7109375" style="2" customWidth="1"/>
    <col min="13" max="15" width="9.57421875" style="2" bestFit="1" customWidth="1"/>
    <col min="16" max="16384" width="9.140625" style="2" customWidth="1"/>
  </cols>
  <sheetData>
    <row r="1" spans="1:13" s="3" customFormat="1" ht="15.75" customHeight="1" thickBot="1">
      <c r="A1" s="52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23" customFormat="1" ht="17.25">
      <c r="A2" s="33" t="s">
        <v>0</v>
      </c>
      <c r="B2" s="34" t="s">
        <v>17</v>
      </c>
      <c r="C2" s="34" t="s">
        <v>18</v>
      </c>
      <c r="D2" s="34" t="s">
        <v>19</v>
      </c>
      <c r="E2" s="34" t="s">
        <v>20</v>
      </c>
      <c r="F2" s="34" t="s">
        <v>21</v>
      </c>
      <c r="G2" s="34" t="s">
        <v>22</v>
      </c>
      <c r="H2" s="34" t="s">
        <v>23</v>
      </c>
      <c r="I2" s="34" t="s">
        <v>24</v>
      </c>
      <c r="J2" s="34" t="s">
        <v>25</v>
      </c>
      <c r="K2" s="35" t="s">
        <v>33</v>
      </c>
      <c r="L2" s="35" t="s">
        <v>34</v>
      </c>
      <c r="M2" s="34" t="s">
        <v>29</v>
      </c>
    </row>
    <row r="3" spans="1:13" s="4" customFormat="1" ht="15">
      <c r="A3" s="36" t="s">
        <v>10</v>
      </c>
      <c r="B3" s="37">
        <v>5803.2</v>
      </c>
      <c r="C3" s="37">
        <v>5986.2</v>
      </c>
      <c r="D3" s="37">
        <v>6318.9</v>
      </c>
      <c r="E3" s="37">
        <v>6642.3</v>
      </c>
      <c r="F3" s="37">
        <v>7054.3</v>
      </c>
      <c r="G3" s="37">
        <v>7400.5</v>
      </c>
      <c r="H3" s="37">
        <v>7813.2</v>
      </c>
      <c r="I3" s="37">
        <v>8318.4</v>
      </c>
      <c r="J3" s="37">
        <v>8781.5</v>
      </c>
      <c r="K3" s="37">
        <v>9274.3</v>
      </c>
      <c r="L3" s="38">
        <v>9824.6</v>
      </c>
      <c r="M3" s="38">
        <v>10082.2</v>
      </c>
    </row>
    <row r="4" spans="1:13" s="4" customFormat="1" ht="15">
      <c r="A4" s="39" t="s">
        <v>16</v>
      </c>
      <c r="B4" s="37">
        <v>177.4</v>
      </c>
      <c r="C4" s="37">
        <v>186.1</v>
      </c>
      <c r="D4" s="37">
        <v>193.4</v>
      </c>
      <c r="E4" s="37">
        <v>206</v>
      </c>
      <c r="F4" s="37">
        <v>223.2</v>
      </c>
      <c r="G4" s="37">
        <v>233.4</v>
      </c>
      <c r="H4" s="37">
        <v>243.4</v>
      </c>
      <c r="I4" s="37">
        <v>261.8</v>
      </c>
      <c r="J4" s="37">
        <v>288.7</v>
      </c>
      <c r="K4" s="37">
        <v>301.9</v>
      </c>
      <c r="L4" s="40">
        <v>313.7</v>
      </c>
      <c r="M4" s="41">
        <v>306.1</v>
      </c>
    </row>
    <row r="5" spans="1:13" ht="14.25">
      <c r="A5" s="42" t="s">
        <v>1</v>
      </c>
      <c r="B5" s="43">
        <v>69.4</v>
      </c>
      <c r="C5" s="43">
        <v>70.9</v>
      </c>
      <c r="D5" s="43">
        <v>74.5</v>
      </c>
      <c r="E5" s="43">
        <v>79.2</v>
      </c>
      <c r="F5" s="43">
        <v>86.4</v>
      </c>
      <c r="G5" s="43">
        <v>89</v>
      </c>
      <c r="H5" s="43">
        <v>92.1</v>
      </c>
      <c r="I5" s="43">
        <v>99.4</v>
      </c>
      <c r="J5" s="43">
        <v>114.1</v>
      </c>
      <c r="K5" s="43">
        <v>121.4</v>
      </c>
      <c r="L5" s="43">
        <v>123.3</v>
      </c>
      <c r="M5" s="43">
        <v>126</v>
      </c>
    </row>
    <row r="6" spans="1:13" ht="14.25">
      <c r="A6" s="42" t="s">
        <v>2</v>
      </c>
      <c r="B6" s="43">
        <v>45.3</v>
      </c>
      <c r="C6" s="43">
        <v>47</v>
      </c>
      <c r="D6" s="43">
        <v>50.3</v>
      </c>
      <c r="E6" s="43">
        <v>56.4</v>
      </c>
      <c r="F6" s="43">
        <v>62.5</v>
      </c>
      <c r="G6" s="43">
        <v>67.7</v>
      </c>
      <c r="H6" s="43">
        <v>70.8</v>
      </c>
      <c r="I6" s="43">
        <v>78.6</v>
      </c>
      <c r="J6" s="43">
        <v>85.8</v>
      </c>
      <c r="K6" s="43">
        <v>90</v>
      </c>
      <c r="L6" s="43">
        <v>91.9</v>
      </c>
      <c r="M6" s="43">
        <v>80.2</v>
      </c>
    </row>
    <row r="7" spans="1:13" ht="14.25">
      <c r="A7" s="42" t="s">
        <v>3</v>
      </c>
      <c r="B7" s="43">
        <v>19.8</v>
      </c>
      <c r="C7" s="43">
        <v>22</v>
      </c>
      <c r="D7" s="43">
        <v>21.6</v>
      </c>
      <c r="E7" s="43">
        <v>22</v>
      </c>
      <c r="F7" s="43">
        <v>23.3</v>
      </c>
      <c r="G7" s="43">
        <v>23.6</v>
      </c>
      <c r="H7" s="43">
        <v>23.4</v>
      </c>
      <c r="I7" s="43">
        <v>23</v>
      </c>
      <c r="J7" s="43">
        <v>24.3</v>
      </c>
      <c r="K7" s="43">
        <v>23.1</v>
      </c>
      <c r="L7" s="43">
        <v>24.8</v>
      </c>
      <c r="M7" s="43">
        <v>25.8</v>
      </c>
    </row>
    <row r="8" spans="1:13" ht="16.5">
      <c r="A8" s="42" t="s">
        <v>35</v>
      </c>
      <c r="B8" s="43">
        <v>18.2</v>
      </c>
      <c r="C8" s="43">
        <v>19.5</v>
      </c>
      <c r="D8" s="43">
        <v>19.9</v>
      </c>
      <c r="E8" s="43">
        <v>20.8</v>
      </c>
      <c r="F8" s="43">
        <v>22.6</v>
      </c>
      <c r="G8" s="43">
        <v>23.5</v>
      </c>
      <c r="H8" s="43">
        <v>25.7</v>
      </c>
      <c r="I8" s="43">
        <v>27.1</v>
      </c>
      <c r="J8" s="43">
        <v>28</v>
      </c>
      <c r="K8" s="43">
        <v>29.9</v>
      </c>
      <c r="L8" s="43">
        <v>34.1</v>
      </c>
      <c r="M8" s="43">
        <v>32.9</v>
      </c>
    </row>
    <row r="9" spans="1:13" ht="14.25">
      <c r="A9" s="42" t="s">
        <v>26</v>
      </c>
      <c r="B9" s="43">
        <v>9.1</v>
      </c>
      <c r="C9" s="43">
        <v>10.2</v>
      </c>
      <c r="D9" s="43">
        <v>10.9</v>
      </c>
      <c r="E9" s="43">
        <v>11.3</v>
      </c>
      <c r="F9" s="43">
        <v>11.6</v>
      </c>
      <c r="G9" s="43">
        <v>12.4</v>
      </c>
      <c r="H9" s="43">
        <v>13.4</v>
      </c>
      <c r="I9" s="43">
        <v>14.9</v>
      </c>
      <c r="J9" s="43">
        <v>16.8</v>
      </c>
      <c r="K9" s="43">
        <v>17.9</v>
      </c>
      <c r="L9" s="43">
        <v>18.3</v>
      </c>
      <c r="M9" s="43">
        <v>19.1</v>
      </c>
    </row>
    <row r="10" spans="1:13" ht="14.25">
      <c r="A10" s="42" t="s">
        <v>6</v>
      </c>
      <c r="B10" s="43">
        <v>10</v>
      </c>
      <c r="C10" s="43">
        <v>11.1</v>
      </c>
      <c r="D10" s="43">
        <v>10.7</v>
      </c>
      <c r="E10" s="43">
        <v>10.7</v>
      </c>
      <c r="F10" s="43">
        <v>11.5</v>
      </c>
      <c r="G10" s="43">
        <v>11.6</v>
      </c>
      <c r="H10" s="43">
        <v>12.2</v>
      </c>
      <c r="I10" s="43">
        <v>13.1</v>
      </c>
      <c r="J10" s="43">
        <v>13.6</v>
      </c>
      <c r="K10" s="43">
        <v>13.4</v>
      </c>
      <c r="L10" s="43">
        <v>15</v>
      </c>
      <c r="M10" s="43">
        <v>15.7</v>
      </c>
    </row>
    <row r="11" spans="1:13" s="21" customFormat="1" ht="14.25">
      <c r="A11" s="42" t="s">
        <v>4</v>
      </c>
      <c r="B11" s="43">
        <v>5.5</v>
      </c>
      <c r="C11" s="43">
        <v>5.5</v>
      </c>
      <c r="D11" s="43">
        <v>5.5</v>
      </c>
      <c r="E11" s="43">
        <v>5.6</v>
      </c>
      <c r="F11" s="43">
        <v>5.5</v>
      </c>
      <c r="G11" s="43">
        <v>5.5</v>
      </c>
      <c r="H11" s="43">
        <v>5.7</v>
      </c>
      <c r="I11" s="43">
        <v>5.8</v>
      </c>
      <c r="J11" s="43">
        <v>6.1</v>
      </c>
      <c r="K11" s="43">
        <v>6.2</v>
      </c>
      <c r="L11" s="43">
        <v>6.3</v>
      </c>
      <c r="M11" s="43">
        <v>6.5</v>
      </c>
    </row>
    <row r="12" spans="1:12" s="21" customFormat="1" ht="15">
      <c r="A12" s="36" t="s">
        <v>27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3" ht="14.25">
      <c r="A13" s="44" t="s">
        <v>16</v>
      </c>
      <c r="B13" s="45">
        <f aca="true" t="shared" si="0" ref="B13:D14">+B4/B$3</f>
        <v>0.03056934105321202</v>
      </c>
      <c r="C13" s="45">
        <f t="shared" si="0"/>
        <v>0.031088169456416424</v>
      </c>
      <c r="D13" s="45">
        <f t="shared" si="0"/>
        <v>0.03060659291965374</v>
      </c>
      <c r="E13" s="45">
        <f aca="true" t="shared" si="1" ref="E13:M13">+E4/E$3</f>
        <v>0.031013353808168855</v>
      </c>
      <c r="F13" s="45">
        <f t="shared" si="1"/>
        <v>0.03164027614362871</v>
      </c>
      <c r="G13" s="45">
        <f t="shared" si="1"/>
        <v>0.03153840956692115</v>
      </c>
      <c r="H13" s="45">
        <f t="shared" si="1"/>
        <v>0.031152408744176522</v>
      </c>
      <c r="I13" s="45">
        <f t="shared" si="1"/>
        <v>0.03147239853818042</v>
      </c>
      <c r="J13" s="45">
        <f t="shared" si="1"/>
        <v>0.03287593235779764</v>
      </c>
      <c r="K13" s="45">
        <f t="shared" si="1"/>
        <v>0.03255232200812999</v>
      </c>
      <c r="L13" s="45">
        <f t="shared" si="1"/>
        <v>0.03193005313193412</v>
      </c>
      <c r="M13" s="45">
        <f t="shared" si="1"/>
        <v>0.03036043720616532</v>
      </c>
    </row>
    <row r="14" spans="1:15" ht="14.25">
      <c r="A14" s="42" t="s">
        <v>1</v>
      </c>
      <c r="B14" s="45">
        <f t="shared" si="0"/>
        <v>0.011958919216983735</v>
      </c>
      <c r="C14" s="45">
        <f t="shared" si="0"/>
        <v>0.011843907654271492</v>
      </c>
      <c r="D14" s="45">
        <f t="shared" si="0"/>
        <v>0.011790026745161343</v>
      </c>
      <c r="E14" s="45">
        <f aca="true" t="shared" si="2" ref="E14:L14">+E5/E$3</f>
        <v>0.011923580687412493</v>
      </c>
      <c r="F14" s="45">
        <f t="shared" si="2"/>
        <v>0.012247848829791758</v>
      </c>
      <c r="G14" s="45">
        <f t="shared" si="2"/>
        <v>0.012026214444969935</v>
      </c>
      <c r="H14" s="45">
        <f t="shared" si="2"/>
        <v>0.011787743818153893</v>
      </c>
      <c r="I14" s="45">
        <f t="shared" si="2"/>
        <v>0.011949413348720909</v>
      </c>
      <c r="J14" s="45">
        <f t="shared" si="2"/>
        <v>0.012993224392188122</v>
      </c>
      <c r="K14" s="45">
        <f t="shared" si="2"/>
        <v>0.013089936706813453</v>
      </c>
      <c r="L14" s="45">
        <f t="shared" si="2"/>
        <v>0.012550129267349306</v>
      </c>
      <c r="M14" s="45">
        <f aca="true" t="shared" si="3" ref="M14:M20">+M5/M$3</f>
        <v>0.01249727242070183</v>
      </c>
      <c r="N14" s="11"/>
      <c r="O14" s="11"/>
    </row>
    <row r="15" spans="1:15" ht="14.25">
      <c r="A15" s="42" t="s">
        <v>2</v>
      </c>
      <c r="B15" s="45">
        <f aca="true" t="shared" si="4" ref="B15:C20">+B6/B$3</f>
        <v>0.007806038047973532</v>
      </c>
      <c r="C15" s="45">
        <f t="shared" si="4"/>
        <v>0.007851391533861215</v>
      </c>
      <c r="D15" s="45">
        <f aca="true" t="shared" si="5" ref="D15:L15">+D6/D$3</f>
        <v>0.007960246245390813</v>
      </c>
      <c r="E15" s="45">
        <f t="shared" si="5"/>
        <v>0.00849103473194526</v>
      </c>
      <c r="F15" s="45">
        <f t="shared" si="5"/>
        <v>0.008859844350254454</v>
      </c>
      <c r="G15" s="45">
        <f t="shared" si="5"/>
        <v>0.00914803053847713</v>
      </c>
      <c r="H15" s="45">
        <f t="shared" si="5"/>
        <v>0.009061588081707879</v>
      </c>
      <c r="I15" s="45">
        <f t="shared" si="5"/>
        <v>0.009448932487016734</v>
      </c>
      <c r="J15" s="45">
        <f t="shared" si="5"/>
        <v>0.009770540340488527</v>
      </c>
      <c r="K15" s="45">
        <f t="shared" si="5"/>
        <v>0.009704236438329579</v>
      </c>
      <c r="L15" s="45">
        <f t="shared" si="5"/>
        <v>0.00935407039472345</v>
      </c>
      <c r="M15" s="45">
        <f t="shared" si="3"/>
        <v>0.007954613080478467</v>
      </c>
      <c r="N15" s="11"/>
      <c r="O15" s="11"/>
    </row>
    <row r="16" spans="1:15" ht="14.25">
      <c r="A16" s="42" t="s">
        <v>3</v>
      </c>
      <c r="B16" s="45">
        <f t="shared" si="4"/>
        <v>0.003411910669975186</v>
      </c>
      <c r="C16" s="45">
        <f t="shared" si="4"/>
        <v>0.003675119441381845</v>
      </c>
      <c r="D16" s="45">
        <f aca="true" t="shared" si="6" ref="D16:L16">+D7/D$3</f>
        <v>0.003418316479134027</v>
      </c>
      <c r="E16" s="45">
        <f t="shared" si="6"/>
        <v>0.0033121057465034702</v>
      </c>
      <c r="F16" s="45">
        <f t="shared" si="6"/>
        <v>0.0033029499737748606</v>
      </c>
      <c r="G16" s="45">
        <f t="shared" si="6"/>
        <v>0.0031889737179920277</v>
      </c>
      <c r="H16" s="45">
        <f t="shared" si="6"/>
        <v>0.0029949316541237904</v>
      </c>
      <c r="I16" s="45">
        <f t="shared" si="6"/>
        <v>0.0027649547989998077</v>
      </c>
      <c r="J16" s="45">
        <f t="shared" si="6"/>
        <v>0.0027671810055229745</v>
      </c>
      <c r="K16" s="45">
        <f t="shared" si="6"/>
        <v>0.0024907540191712587</v>
      </c>
      <c r="L16" s="45">
        <f t="shared" si="6"/>
        <v>0.0025242757974879384</v>
      </c>
      <c r="M16" s="45">
        <f t="shared" si="3"/>
        <v>0.0025589653051913274</v>
      </c>
      <c r="N16" s="11"/>
      <c r="O16" s="11"/>
    </row>
    <row r="17" spans="1:15" ht="16.5">
      <c r="A17" s="42" t="s">
        <v>35</v>
      </c>
      <c r="B17" s="45">
        <f t="shared" si="4"/>
        <v>0.0031362007168458782</v>
      </c>
      <c r="C17" s="45">
        <f t="shared" si="4"/>
        <v>0.0032574922321339083</v>
      </c>
      <c r="D17" s="45">
        <f aca="true" t="shared" si="7" ref="D17:L17">+D8/D$3</f>
        <v>0.0031492823117947742</v>
      </c>
      <c r="E17" s="45">
        <f t="shared" si="7"/>
        <v>0.003131445433057826</v>
      </c>
      <c r="F17" s="45">
        <f t="shared" si="7"/>
        <v>0.003203719717052011</v>
      </c>
      <c r="G17" s="45">
        <f t="shared" si="7"/>
        <v>0.0031754611174920613</v>
      </c>
      <c r="H17" s="45">
        <f t="shared" si="7"/>
        <v>0.0032893052782470692</v>
      </c>
      <c r="I17" s="45">
        <f t="shared" si="7"/>
        <v>0.0032578380457780345</v>
      </c>
      <c r="J17" s="45">
        <f t="shared" si="7"/>
        <v>0.0031885213232363493</v>
      </c>
      <c r="K17" s="45">
        <f t="shared" si="7"/>
        <v>0.003223962994511715</v>
      </c>
      <c r="L17" s="45">
        <f t="shared" si="7"/>
        <v>0.0034708792215459154</v>
      </c>
      <c r="M17" s="45">
        <f t="shared" si="3"/>
        <v>0.0032631766876277</v>
      </c>
      <c r="N17" s="11"/>
      <c r="O17" s="11"/>
    </row>
    <row r="18" spans="1:15" ht="14.25">
      <c r="A18" s="42" t="s">
        <v>26</v>
      </c>
      <c r="B18" s="45">
        <f t="shared" si="4"/>
        <v>0.0015681003584229391</v>
      </c>
      <c r="C18" s="45">
        <f t="shared" si="4"/>
        <v>0.0017039190137315826</v>
      </c>
      <c r="D18" s="45">
        <f aca="true" t="shared" si="8" ref="D18:L18">+D9/D$3</f>
        <v>0.0017249837788222634</v>
      </c>
      <c r="E18" s="45">
        <f t="shared" si="8"/>
        <v>0.001701217951613146</v>
      </c>
      <c r="F18" s="45">
        <f t="shared" si="8"/>
        <v>0.0016443871114072267</v>
      </c>
      <c r="G18" s="45">
        <f t="shared" si="8"/>
        <v>0.0016755624619958112</v>
      </c>
      <c r="H18" s="45">
        <f t="shared" si="8"/>
        <v>0.0017150463318486664</v>
      </c>
      <c r="I18" s="45">
        <f t="shared" si="8"/>
        <v>0.0017912098480477015</v>
      </c>
      <c r="J18" s="45">
        <f t="shared" si="8"/>
        <v>0.0019131127939418097</v>
      </c>
      <c r="K18" s="45">
        <f t="shared" si="8"/>
        <v>0.0019300648027344382</v>
      </c>
      <c r="L18" s="45">
        <f t="shared" si="8"/>
        <v>0.001862671253791503</v>
      </c>
      <c r="M18" s="45">
        <f t="shared" si="3"/>
        <v>0.001894427803455595</v>
      </c>
      <c r="N18" s="11"/>
      <c r="O18" s="11"/>
    </row>
    <row r="19" spans="1:15" ht="14.25">
      <c r="A19" s="42" t="s">
        <v>5</v>
      </c>
      <c r="B19" s="45">
        <f t="shared" si="4"/>
        <v>0.0017231872070581748</v>
      </c>
      <c r="C19" s="45">
        <f t="shared" si="4"/>
        <v>0.00185426480906084</v>
      </c>
      <c r="D19" s="45">
        <f aca="true" t="shared" si="9" ref="D19:L19">+D10/D$3</f>
        <v>0.001693332700311763</v>
      </c>
      <c r="E19" s="45">
        <f t="shared" si="9"/>
        <v>0.001610887794890324</v>
      </c>
      <c r="F19" s="45">
        <f t="shared" si="9"/>
        <v>0.0016302113604468196</v>
      </c>
      <c r="G19" s="45">
        <f t="shared" si="9"/>
        <v>0.0015674616579960813</v>
      </c>
      <c r="H19" s="45">
        <f t="shared" si="9"/>
        <v>0.0015614600931756514</v>
      </c>
      <c r="I19" s="45">
        <f t="shared" si="9"/>
        <v>0.0015748220811694557</v>
      </c>
      <c r="J19" s="45">
        <f t="shared" si="9"/>
        <v>0.0015487103570005125</v>
      </c>
      <c r="K19" s="45">
        <f t="shared" si="9"/>
        <v>0.0014448529808179596</v>
      </c>
      <c r="L19" s="45">
        <f t="shared" si="9"/>
        <v>0.0015267797162225433</v>
      </c>
      <c r="M19" s="45">
        <f t="shared" si="3"/>
        <v>0.0015571998175001485</v>
      </c>
      <c r="N19" s="11"/>
      <c r="O19" s="11"/>
    </row>
    <row r="20" spans="1:15" s="21" customFormat="1" ht="14.25">
      <c r="A20" s="42" t="s">
        <v>4</v>
      </c>
      <c r="B20" s="45">
        <f t="shared" si="4"/>
        <v>0.0009477529638819962</v>
      </c>
      <c r="C20" s="45">
        <f t="shared" si="4"/>
        <v>0.0009187798603454612</v>
      </c>
      <c r="D20" s="45">
        <f aca="true" t="shared" si="10" ref="D20:L20">+D11/D$3</f>
        <v>0.0008704046590387568</v>
      </c>
      <c r="E20" s="45">
        <f t="shared" si="10"/>
        <v>0.0008430814627463377</v>
      </c>
      <c r="F20" s="45">
        <f t="shared" si="10"/>
        <v>0.000779666302822392</v>
      </c>
      <c r="G20" s="45">
        <f t="shared" si="10"/>
        <v>0.0007431930274981421</v>
      </c>
      <c r="H20" s="45">
        <f t="shared" si="10"/>
        <v>0.0007295346336968208</v>
      </c>
      <c r="I20" s="45">
        <f t="shared" si="10"/>
        <v>0.0006972494710521254</v>
      </c>
      <c r="J20" s="45">
        <f t="shared" si="10"/>
        <v>0.0006946421454193474</v>
      </c>
      <c r="K20" s="45">
        <f t="shared" si="10"/>
        <v>0.0006685140657515932</v>
      </c>
      <c r="L20" s="45">
        <f t="shared" si="10"/>
        <v>0.0006412474808134682</v>
      </c>
      <c r="M20" s="45">
        <f t="shared" si="3"/>
        <v>0.0006447005613854119</v>
      </c>
      <c r="N20" s="22"/>
      <c r="O20" s="22"/>
    </row>
    <row r="21" spans="1:15" s="4" customFormat="1" ht="15">
      <c r="A21" s="46" t="s">
        <v>28</v>
      </c>
      <c r="M21" s="24"/>
      <c r="N21" s="10"/>
      <c r="O21" s="10"/>
    </row>
    <row r="22" spans="1:15" ht="14.25">
      <c r="A22" s="42" t="s">
        <v>1</v>
      </c>
      <c r="B22" s="45">
        <f aca="true" t="shared" si="11" ref="B22:K22">+B5/B$4</f>
        <v>0.39120631341600903</v>
      </c>
      <c r="C22" s="45">
        <f t="shared" si="11"/>
        <v>0.3809779688339603</v>
      </c>
      <c r="D22" s="45">
        <f t="shared" si="11"/>
        <v>0.38521199586349536</v>
      </c>
      <c r="E22" s="45">
        <f t="shared" si="11"/>
        <v>0.38446601941747577</v>
      </c>
      <c r="F22" s="45">
        <f t="shared" si="11"/>
        <v>0.38709677419354843</v>
      </c>
      <c r="G22" s="45">
        <f t="shared" si="11"/>
        <v>0.38131962296486716</v>
      </c>
      <c r="H22" s="45">
        <f t="shared" si="11"/>
        <v>0.3783894823336072</v>
      </c>
      <c r="I22" s="45">
        <f t="shared" si="11"/>
        <v>0.37967914438502676</v>
      </c>
      <c r="J22" s="45">
        <f t="shared" si="11"/>
        <v>0.39521995150675443</v>
      </c>
      <c r="K22" s="45">
        <f t="shared" si="11"/>
        <v>0.40211990725405766</v>
      </c>
      <c r="L22" s="45">
        <f aca="true" t="shared" si="12" ref="L22:M28">+L5/L$4</f>
        <v>0.39305068536818616</v>
      </c>
      <c r="M22" s="45">
        <f t="shared" si="12"/>
        <v>0.41163018621365566</v>
      </c>
      <c r="N22" s="11"/>
      <c r="O22" s="11"/>
    </row>
    <row r="23" spans="1:15" ht="14.25">
      <c r="A23" s="42" t="s">
        <v>2</v>
      </c>
      <c r="B23" s="45">
        <f aca="true" t="shared" si="13" ref="B23:C28">+B6/B$4</f>
        <v>0.25535512965050733</v>
      </c>
      <c r="C23" s="45">
        <f t="shared" si="13"/>
        <v>0.2525523911875336</v>
      </c>
      <c r="D23" s="45">
        <f aca="true" t="shared" si="14" ref="D23:K23">+D6/D$4</f>
        <v>0.2600827300930713</v>
      </c>
      <c r="E23" s="45">
        <f t="shared" si="14"/>
        <v>0.27378640776699026</v>
      </c>
      <c r="F23" s="45">
        <f t="shared" si="14"/>
        <v>0.2800179211469534</v>
      </c>
      <c r="G23" s="45">
        <f t="shared" si="14"/>
        <v>0.29005998286203943</v>
      </c>
      <c r="H23" s="45">
        <f t="shared" si="14"/>
        <v>0.2908792111750205</v>
      </c>
      <c r="I23" s="45">
        <f t="shared" si="14"/>
        <v>0.3002291825821237</v>
      </c>
      <c r="J23" s="45">
        <f t="shared" si="14"/>
        <v>0.2971943193626602</v>
      </c>
      <c r="K23" s="45">
        <f t="shared" si="14"/>
        <v>0.29811195760185494</v>
      </c>
      <c r="L23" s="45">
        <f t="shared" si="12"/>
        <v>0.2929550525980236</v>
      </c>
      <c r="M23" s="45">
        <f t="shared" si="12"/>
        <v>0.26200588043123163</v>
      </c>
      <c r="N23" s="11"/>
      <c r="O23" s="11"/>
    </row>
    <row r="24" spans="1:15" ht="14.25">
      <c r="A24" s="42" t="s">
        <v>3</v>
      </c>
      <c r="B24" s="45">
        <f t="shared" si="13"/>
        <v>0.11161217587373168</v>
      </c>
      <c r="C24" s="45">
        <f t="shared" si="13"/>
        <v>0.11821601289629231</v>
      </c>
      <c r="D24" s="45">
        <f aca="true" t="shared" si="15" ref="D24:K24">+D7/D$4</f>
        <v>0.11168562564632886</v>
      </c>
      <c r="E24" s="45">
        <f t="shared" si="15"/>
        <v>0.10679611650485436</v>
      </c>
      <c r="F24" s="45">
        <f t="shared" si="15"/>
        <v>0.10439068100358424</v>
      </c>
      <c r="G24" s="45">
        <f t="shared" si="15"/>
        <v>0.1011139674378749</v>
      </c>
      <c r="H24" s="45">
        <f t="shared" si="15"/>
        <v>0.0961380443714051</v>
      </c>
      <c r="I24" s="45">
        <f t="shared" si="15"/>
        <v>0.08785332314744079</v>
      </c>
      <c r="J24" s="45">
        <f t="shared" si="15"/>
        <v>0.08417041912019398</v>
      </c>
      <c r="K24" s="45">
        <f t="shared" si="15"/>
        <v>0.07651540245114277</v>
      </c>
      <c r="L24" s="45">
        <f t="shared" si="12"/>
        <v>0.07905642333439593</v>
      </c>
      <c r="M24" s="45">
        <f t="shared" si="12"/>
        <v>0.08428618098660567</v>
      </c>
      <c r="N24" s="11"/>
      <c r="O24" s="11"/>
    </row>
    <row r="25" spans="1:15" ht="16.5">
      <c r="A25" s="42" t="s">
        <v>35</v>
      </c>
      <c r="B25" s="45">
        <f t="shared" si="13"/>
        <v>0.10259301014656144</v>
      </c>
      <c r="C25" s="45">
        <f t="shared" si="13"/>
        <v>0.1047823750671682</v>
      </c>
      <c r="D25" s="45">
        <f aca="true" t="shared" si="16" ref="D25:K25">+D8/D$4</f>
        <v>0.1028955532574974</v>
      </c>
      <c r="E25" s="45">
        <f t="shared" si="16"/>
        <v>0.10097087378640777</v>
      </c>
      <c r="F25" s="45">
        <f t="shared" si="16"/>
        <v>0.10125448028673836</v>
      </c>
      <c r="G25" s="45">
        <f t="shared" si="16"/>
        <v>0.10068551842330763</v>
      </c>
      <c r="H25" s="45">
        <f t="shared" si="16"/>
        <v>0.10558751027115858</v>
      </c>
      <c r="I25" s="45">
        <f t="shared" si="16"/>
        <v>0.10351413292589763</v>
      </c>
      <c r="J25" s="45">
        <f t="shared" si="16"/>
        <v>0.0969864911673017</v>
      </c>
      <c r="K25" s="45">
        <f t="shared" si="16"/>
        <v>0.09903941702550513</v>
      </c>
      <c r="L25" s="45">
        <f t="shared" si="12"/>
        <v>0.1087025820847944</v>
      </c>
      <c r="M25" s="45">
        <f t="shared" si="12"/>
        <v>0.10748121528912119</v>
      </c>
      <c r="N25" s="11"/>
      <c r="O25" s="11"/>
    </row>
    <row r="26" spans="1:15" ht="14.25">
      <c r="A26" s="42" t="s">
        <v>26</v>
      </c>
      <c r="B26" s="45">
        <f t="shared" si="13"/>
        <v>0.05129650507328072</v>
      </c>
      <c r="C26" s="45">
        <f t="shared" si="13"/>
        <v>0.054809242342826435</v>
      </c>
      <c r="D26" s="45">
        <f aca="true" t="shared" si="17" ref="D26:K26">+D9/D$4</f>
        <v>0.05635987590486039</v>
      </c>
      <c r="E26" s="45">
        <f t="shared" si="17"/>
        <v>0.054854368932038836</v>
      </c>
      <c r="F26" s="45">
        <f t="shared" si="17"/>
        <v>0.05197132616487455</v>
      </c>
      <c r="G26" s="45">
        <f t="shared" si="17"/>
        <v>0.05312767780634105</v>
      </c>
      <c r="H26" s="45">
        <f t="shared" si="17"/>
        <v>0.05505341002465078</v>
      </c>
      <c r="I26" s="45">
        <f t="shared" si="17"/>
        <v>0.05691367456073338</v>
      </c>
      <c r="J26" s="45">
        <f t="shared" si="17"/>
        <v>0.058191894700381025</v>
      </c>
      <c r="K26" s="45">
        <f t="shared" si="17"/>
        <v>0.05929115601192448</v>
      </c>
      <c r="L26" s="45">
        <f t="shared" si="12"/>
        <v>0.058335989799171185</v>
      </c>
      <c r="M26" s="45">
        <f t="shared" si="12"/>
        <v>0.06239790918000653</v>
      </c>
      <c r="N26" s="11"/>
      <c r="O26" s="11"/>
    </row>
    <row r="27" spans="1:15" ht="14.25">
      <c r="A27" s="42" t="s">
        <v>5</v>
      </c>
      <c r="B27" s="45">
        <f t="shared" si="13"/>
        <v>0.05636978579481398</v>
      </c>
      <c r="C27" s="45">
        <f t="shared" si="13"/>
        <v>0.05964535196131112</v>
      </c>
      <c r="D27" s="45">
        <f aca="true" t="shared" si="18" ref="D27:K27">+D10/D$4</f>
        <v>0.05532574974146846</v>
      </c>
      <c r="E27" s="45">
        <f t="shared" si="18"/>
        <v>0.05194174757281553</v>
      </c>
      <c r="F27" s="45">
        <f t="shared" si="18"/>
        <v>0.05152329749103943</v>
      </c>
      <c r="G27" s="45">
        <f t="shared" si="18"/>
        <v>0.049700085689802914</v>
      </c>
      <c r="H27" s="45">
        <f t="shared" si="18"/>
        <v>0.05012325390304026</v>
      </c>
      <c r="I27" s="45">
        <f t="shared" si="18"/>
        <v>0.05003819709702062</v>
      </c>
      <c r="J27" s="45">
        <f t="shared" si="18"/>
        <v>0.047107724281260824</v>
      </c>
      <c r="K27" s="45">
        <f t="shared" si="18"/>
        <v>0.04438555813183174</v>
      </c>
      <c r="L27" s="45">
        <f t="shared" si="12"/>
        <v>0.047816385081287854</v>
      </c>
      <c r="M27" s="45">
        <f t="shared" si="12"/>
        <v>0.05129042796471741</v>
      </c>
      <c r="N27" s="11"/>
      <c r="O27" s="11"/>
    </row>
    <row r="28" spans="1:15" ht="15" thickBot="1">
      <c r="A28" s="47" t="s">
        <v>4</v>
      </c>
      <c r="B28" s="48">
        <f t="shared" si="13"/>
        <v>0.03100338218714769</v>
      </c>
      <c r="C28" s="48">
        <f t="shared" si="13"/>
        <v>0.02955400322407308</v>
      </c>
      <c r="D28" s="48">
        <f aca="true" t="shared" si="19" ref="D28:K28">+D11/D$4</f>
        <v>0.02843846949327818</v>
      </c>
      <c r="E28" s="48">
        <f t="shared" si="19"/>
        <v>0.027184466019417475</v>
      </c>
      <c r="F28" s="48">
        <f t="shared" si="19"/>
        <v>0.0246415770609319</v>
      </c>
      <c r="G28" s="48">
        <f t="shared" si="19"/>
        <v>0.023564695801199655</v>
      </c>
      <c r="H28" s="48">
        <f t="shared" si="19"/>
        <v>0.02341824157764996</v>
      </c>
      <c r="I28" s="48">
        <f t="shared" si="19"/>
        <v>0.02215431627196333</v>
      </c>
      <c r="J28" s="48">
        <f t="shared" si="19"/>
        <v>0.02112919986144787</v>
      </c>
      <c r="K28" s="48">
        <f t="shared" si="19"/>
        <v>0.02053660152368334</v>
      </c>
      <c r="L28" s="48">
        <f t="shared" si="12"/>
        <v>0.020082881734140898</v>
      </c>
      <c r="M28" s="48">
        <f t="shared" si="12"/>
        <v>0.021234890558640966</v>
      </c>
      <c r="N28" s="11"/>
      <c r="O28" s="11"/>
    </row>
    <row r="29" spans="1:12" ht="12.75">
      <c r="A29" s="25" t="s">
        <v>32</v>
      </c>
      <c r="B29" s="14"/>
      <c r="C29" s="14"/>
      <c r="D29" s="14"/>
      <c r="E29" s="14"/>
      <c r="F29" s="14"/>
      <c r="G29" s="14"/>
      <c r="H29" s="14"/>
      <c r="I29" s="14"/>
      <c r="J29" s="15"/>
      <c r="K29" s="12"/>
      <c r="L29" s="12"/>
    </row>
    <row r="30" spans="1:12" ht="13.5">
      <c r="A30" s="13"/>
      <c r="B30" s="14"/>
      <c r="C30" s="14"/>
      <c r="D30" s="14"/>
      <c r="E30" s="14"/>
      <c r="F30" s="14"/>
      <c r="G30" s="14"/>
      <c r="H30" s="14"/>
      <c r="I30" s="14"/>
      <c r="J30" s="15"/>
      <c r="K30" s="12"/>
      <c r="L30" s="12"/>
    </row>
    <row r="31" spans="1:12" ht="17.25" customHeight="1">
      <c r="A31" s="28" t="s">
        <v>9</v>
      </c>
      <c r="B31" s="49"/>
      <c r="C31" s="49"/>
      <c r="D31" s="49"/>
      <c r="E31" s="49"/>
      <c r="F31" s="49"/>
      <c r="G31" s="49"/>
      <c r="H31" s="50"/>
      <c r="I31" s="12"/>
      <c r="J31" s="12"/>
      <c r="K31" s="12"/>
      <c r="L31" s="12"/>
    </row>
    <row r="32" spans="1:12" ht="13.5">
      <c r="A32" s="1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27" t="s">
        <v>11</v>
      </c>
      <c r="B33" s="27"/>
      <c r="C33" s="27"/>
      <c r="D33" s="27"/>
      <c r="E33" s="27"/>
      <c r="F33" s="27"/>
      <c r="G33" s="27"/>
      <c r="H33" s="17"/>
      <c r="I33" s="17"/>
      <c r="J33" s="17"/>
      <c r="K33" s="17"/>
      <c r="L33" s="17"/>
    </row>
    <row r="34" spans="1:12" ht="12.75">
      <c r="A34" s="29" t="s">
        <v>8</v>
      </c>
      <c r="B34" s="29"/>
      <c r="C34" s="29"/>
      <c r="D34" s="29"/>
      <c r="E34" s="29"/>
      <c r="F34" s="49"/>
      <c r="G34" s="49"/>
      <c r="H34" s="50"/>
      <c r="I34" s="17"/>
      <c r="J34" s="17"/>
      <c r="K34" s="17"/>
      <c r="L34" s="17"/>
    </row>
    <row r="35" spans="1:12" ht="12.75">
      <c r="A35" s="30" t="s">
        <v>7</v>
      </c>
      <c r="B35" s="30"/>
      <c r="C35" s="30"/>
      <c r="D35" s="30"/>
      <c r="E35" s="50"/>
      <c r="F35" s="50"/>
      <c r="G35" s="50"/>
      <c r="H35" s="50"/>
      <c r="I35" s="12"/>
      <c r="J35" s="12"/>
      <c r="K35" s="12"/>
      <c r="L35" s="12"/>
    </row>
    <row r="36" spans="1:12" ht="12" customHeight="1">
      <c r="A36" s="18"/>
      <c r="B36" s="14"/>
      <c r="C36" s="14"/>
      <c r="D36" s="14"/>
      <c r="E36" s="14"/>
      <c r="F36" s="14"/>
      <c r="G36" s="14"/>
      <c r="H36" s="14"/>
      <c r="I36" s="14"/>
      <c r="J36" s="15"/>
      <c r="K36" s="12"/>
      <c r="L36" s="12"/>
    </row>
    <row r="37" spans="1:12" ht="12" customHeight="1">
      <c r="A37" s="31" t="s">
        <v>12</v>
      </c>
      <c r="B37" s="31"/>
      <c r="C37" s="31"/>
      <c r="D37" s="31"/>
      <c r="E37" s="31"/>
      <c r="F37" s="51"/>
      <c r="G37" s="51"/>
      <c r="H37" s="14"/>
      <c r="I37" s="14"/>
      <c r="J37" s="15"/>
      <c r="K37" s="12"/>
      <c r="L37" s="12"/>
    </row>
    <row r="38" spans="1:12" ht="15.75" customHeight="1">
      <c r="A38" s="32" t="s">
        <v>15</v>
      </c>
      <c r="B38" s="51"/>
      <c r="C38" s="51"/>
      <c r="D38" s="51"/>
      <c r="E38" s="51"/>
      <c r="F38" s="51"/>
      <c r="G38" s="51"/>
      <c r="H38" s="51"/>
      <c r="I38" s="14"/>
      <c r="J38" s="15"/>
      <c r="K38" s="12"/>
      <c r="L38" s="12"/>
    </row>
    <row r="39" spans="1:12" ht="15.75" customHeight="1">
      <c r="A39" s="32" t="s">
        <v>14</v>
      </c>
      <c r="B39" s="51"/>
      <c r="C39" s="51"/>
      <c r="D39" s="51"/>
      <c r="E39" s="51"/>
      <c r="F39" s="51"/>
      <c r="G39" s="51"/>
      <c r="H39" s="51"/>
      <c r="I39" s="20"/>
      <c r="J39" s="20"/>
      <c r="K39" s="17"/>
      <c r="L39" s="12"/>
    </row>
    <row r="40" spans="1:12" s="8" customFormat="1" ht="15.75" customHeight="1">
      <c r="A40" s="26" t="s">
        <v>30</v>
      </c>
      <c r="B40" s="51"/>
      <c r="C40" s="51"/>
      <c r="D40" s="51"/>
      <c r="E40" s="51"/>
      <c r="F40" s="51"/>
      <c r="G40" s="51"/>
      <c r="H40" s="51"/>
      <c r="I40" s="2"/>
      <c r="J40" s="2"/>
      <c r="K40" s="2"/>
      <c r="L40" s="19"/>
    </row>
    <row r="41" spans="1:11" ht="15.75" customHeight="1">
      <c r="A41" s="26" t="s">
        <v>31</v>
      </c>
      <c r="B41" s="51"/>
      <c r="C41" s="51"/>
      <c r="D41" s="51"/>
      <c r="E41" s="51"/>
      <c r="F41" s="51"/>
      <c r="G41" s="51"/>
      <c r="H41" s="51"/>
      <c r="J41" s="4"/>
      <c r="K41" s="4"/>
    </row>
    <row r="42" spans="1:9" s="4" customFormat="1" ht="12.75">
      <c r="A42" s="2"/>
      <c r="B42" s="2"/>
      <c r="C42" s="2"/>
      <c r="D42" s="2"/>
      <c r="E42" s="2"/>
      <c r="F42" s="2"/>
      <c r="G42" s="2"/>
      <c r="H42" s="2"/>
      <c r="I42" s="2"/>
    </row>
    <row r="43" spans="1:11" s="4" customFormat="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spans="1:11" ht="12.75">
      <c r="A51" s="2"/>
      <c r="J51" s="4"/>
      <c r="K51" s="4"/>
    </row>
    <row r="52" spans="1:11" s="4" customFormat="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ht="12.75">
      <c r="A53" s="2"/>
    </row>
    <row r="54" ht="12.75">
      <c r="A54" s="2"/>
    </row>
    <row r="55" ht="12.75">
      <c r="A55" s="2"/>
    </row>
    <row r="56" spans="1:10" ht="12.75">
      <c r="A56" s="2"/>
      <c r="J56" s="2" t="s">
        <v>0</v>
      </c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spans="1:9" ht="12.75">
      <c r="A70" s="1"/>
      <c r="B70" s="6"/>
      <c r="C70" s="6"/>
      <c r="D70" s="6"/>
      <c r="E70" s="6"/>
      <c r="F70" s="6"/>
      <c r="G70" s="6"/>
      <c r="H70" s="6"/>
      <c r="I70" s="6"/>
    </row>
    <row r="71" spans="1:9" ht="12.75">
      <c r="A71" s="1"/>
      <c r="B71" s="6"/>
      <c r="C71" s="6"/>
      <c r="D71" s="6"/>
      <c r="E71" s="6"/>
      <c r="F71" s="6"/>
      <c r="G71" s="6"/>
      <c r="H71" s="6"/>
      <c r="I71" s="6"/>
    </row>
    <row r="72" spans="1:11" ht="18">
      <c r="A72" s="2"/>
      <c r="J72" s="7"/>
      <c r="K72" s="7"/>
    </row>
    <row r="73" spans="1:11" s="7" customFormat="1" ht="18">
      <c r="A73" s="2"/>
      <c r="B73" s="2"/>
      <c r="C73" s="2"/>
      <c r="D73" s="2"/>
      <c r="E73" s="2"/>
      <c r="F73" s="2"/>
      <c r="G73" s="2"/>
      <c r="H73" s="2"/>
      <c r="I73" s="2"/>
      <c r="J73" s="8"/>
      <c r="K73" s="8"/>
    </row>
    <row r="74" spans="1:11" s="8" customFormat="1" ht="15.75">
      <c r="A74" s="2"/>
      <c r="B74" s="2"/>
      <c r="C74" s="2"/>
      <c r="D74" s="2"/>
      <c r="E74" s="2"/>
      <c r="F74" s="2"/>
      <c r="G74" s="2"/>
      <c r="H74" s="2"/>
      <c r="I74" s="2"/>
      <c r="J74" s="4"/>
      <c r="K74" s="4"/>
    </row>
    <row r="75" spans="1:9" s="4" customFormat="1" ht="12.75">
      <c r="A75" s="2"/>
      <c r="B75" s="2"/>
      <c r="C75" s="2"/>
      <c r="D75" s="2"/>
      <c r="E75" s="2"/>
      <c r="F75" s="2"/>
      <c r="G75" s="2"/>
      <c r="H75" s="2"/>
      <c r="I75" s="2"/>
    </row>
    <row r="76" spans="1:9" s="4" customFormat="1" ht="12.75">
      <c r="A76" s="2"/>
      <c r="B76" s="2"/>
      <c r="C76" s="2"/>
      <c r="D76" s="2"/>
      <c r="E76" s="2"/>
      <c r="F76" s="2"/>
      <c r="G76" s="2"/>
      <c r="H76" s="2"/>
      <c r="I76" s="2"/>
    </row>
    <row r="77" spans="1:11" s="4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spans="1:11" ht="12.75">
      <c r="A95" s="2"/>
      <c r="J95" s="4"/>
      <c r="K95" s="4"/>
    </row>
    <row r="96" spans="1:11" s="4" customFormat="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8" ht="12.75">
      <c r="A97" s="2"/>
      <c r="R97" s="9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spans="1:9" ht="12.75">
      <c r="A115" s="1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1"/>
      <c r="B116" s="6"/>
      <c r="C116" s="6"/>
      <c r="D116" s="6"/>
      <c r="E116" s="6"/>
      <c r="F116" s="6"/>
      <c r="G116" s="6"/>
      <c r="H116" s="6"/>
      <c r="I116" s="6"/>
    </row>
    <row r="117" spans="1:11" ht="18">
      <c r="A117" s="2"/>
      <c r="J117" s="7"/>
      <c r="K117" s="7"/>
    </row>
    <row r="118" spans="1:11" s="7" customFormat="1" ht="18">
      <c r="A118" s="2"/>
      <c r="B118" s="2"/>
      <c r="C118" s="2"/>
      <c r="D118" s="2"/>
      <c r="E118" s="2"/>
      <c r="F118" s="2"/>
      <c r="G118" s="2"/>
      <c r="H118" s="2"/>
      <c r="I118" s="2"/>
      <c r="J118" s="8"/>
      <c r="K118" s="8"/>
    </row>
    <row r="119" spans="1:11" s="8" customFormat="1" ht="15.75">
      <c r="A119" s="2"/>
      <c r="B119" s="2"/>
      <c r="C119" s="2"/>
      <c r="D119" s="2"/>
      <c r="E119" s="2"/>
      <c r="F119" s="2"/>
      <c r="G119" s="2"/>
      <c r="H119" s="2"/>
      <c r="I119" s="2"/>
      <c r="J119" s="4"/>
      <c r="K119" s="4"/>
    </row>
    <row r="120" spans="1:9" s="4" customFormat="1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s="4" customFormat="1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11" s="4" customFormat="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spans="1:11" ht="12.75">
      <c r="A140" s="2"/>
      <c r="J140" s="4"/>
      <c r="K140" s="4"/>
    </row>
    <row r="141" spans="1:11" s="4" customFormat="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</sheetData>
  <mergeCells count="10">
    <mergeCell ref="A1:M1"/>
    <mergeCell ref="A41:H41"/>
    <mergeCell ref="A33:G33"/>
    <mergeCell ref="A31:H31"/>
    <mergeCell ref="A34:H34"/>
    <mergeCell ref="A35:H35"/>
    <mergeCell ref="A37:G37"/>
    <mergeCell ref="A38:H38"/>
    <mergeCell ref="A39:H39"/>
    <mergeCell ref="A40:H40"/>
  </mergeCells>
  <printOptions/>
  <pageMargins left="0.75" right="0.75" top="1" bottom="1" header="0.5" footer="0.5"/>
  <pageSetup fitToHeight="1" fitToWidth="1" horizontalDpi="300" verticalDpi="300" orientation="portrait" scale="54" r:id="rId1"/>
  <headerFooter alignWithMargins="0">
    <oddHeader>&amp;C&amp;D</oddHeader>
    <oddFooter>&amp;C&amp;P&amp;RNTS99main/&amp;F</oddFooter>
  </headerFooter>
  <rowBreaks count="2" manualBreakCount="2">
    <brk id="69" max="65535" man="1"/>
    <brk id="11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2003-01-22T18:27:47Z</cp:lastPrinted>
  <dcterms:created xsi:type="dcterms:W3CDTF">1999-02-11T13:25:33Z</dcterms:created>
  <dcterms:modified xsi:type="dcterms:W3CDTF">2003-02-12T15:49:47Z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