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12120" windowHeight="8700" activeTab="0"/>
  </bookViews>
  <sheets>
    <sheet name="2-25" sheetId="1" r:id="rId1"/>
  </sheets>
  <definedNames>
    <definedName name="HTML_CodePage" hidden="1">1252</definedName>
    <definedName name="HTML_Control" hidden="1">{"'2-25'!$A$1:$W$26"}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tasks\nts2000\nts2000\HTML\Ch2_web\2-25.htm"</definedName>
    <definedName name="HTML_Title" hidden="1">"Table 2-25"</definedName>
  </definedNames>
  <calcPr fullCalcOnLoad="1"/>
</workbook>
</file>

<file path=xl/sharedStrings.xml><?xml version="1.0" encoding="utf-8"?>
<sst xmlns="http://schemas.openxmlformats.org/spreadsheetml/2006/main" count="41" uniqueCount="36">
  <si>
    <t>Total fatalities</t>
  </si>
  <si>
    <t>Percent</t>
  </si>
  <si>
    <r>
      <t>KEY:</t>
    </r>
    <r>
      <rPr>
        <sz val="9"/>
        <rFont val="Arial"/>
        <family val="2"/>
      </rPr>
      <t xml:space="preserve">  BAC = blood alcohol concentration; R = revised.</t>
    </r>
  </si>
  <si>
    <t>Table 2-25:  Fatalities by Highest Blood Alcohol Concentration (BAC) in Highway Crashes</t>
  </si>
  <si>
    <t>NOTES</t>
  </si>
  <si>
    <t>SOURCES</t>
  </si>
  <si>
    <t xml:space="preserve">BAC values have been assigned by U.S. Department of Transportation, National Highway Traffic Safety Administration (NHTSA) when alcohol test results are unknown.  Alcohol-related crashes pertain to the BAC of the driver and nonoccupants struck by motor vehicles.  For some years, numbers may not add to totals due to rounding. </t>
  </si>
  <si>
    <t>BAC = 0.00</t>
  </si>
  <si>
    <t>BAC = 0.01 - 0.07</t>
  </si>
  <si>
    <t>BAC = 0.08+</t>
  </si>
  <si>
    <t>In 2001, NHTSA adopted a new method to estimate missing blood alcohol concentration (BAC) test result data.  This new method, multiple imputation, is being used by NHTSA's National Center for Statistics and Analysis (NCSA) to improve the scope of alcohol involvement statistics by the Fatality Analysis Reporting System (FARS).  As a result of the methodology change, BAC 0.08 breakouts, which coincide with many state laws, can now be determined.  Thus, NHTSA's general reporting categories have been modified to reflect this and are now BAC 0.00, BAC 0.01-0.07, and BAC 0.08+.</t>
  </si>
  <si>
    <t>1985</t>
  </si>
  <si>
    <t>1990</t>
  </si>
  <si>
    <t>1991</t>
  </si>
  <si>
    <t>1992</t>
  </si>
  <si>
    <t>1993</t>
  </si>
  <si>
    <t>1994</t>
  </si>
  <si>
    <t>1995</t>
  </si>
  <si>
    <t>1996</t>
  </si>
  <si>
    <t>1997</t>
  </si>
  <si>
    <t>1998</t>
  </si>
  <si>
    <t>1999</t>
  </si>
  <si>
    <t>2000</t>
  </si>
  <si>
    <t>2001</t>
  </si>
  <si>
    <t>2002</t>
  </si>
  <si>
    <r>
      <t>R</t>
    </r>
    <r>
      <rPr>
        <b/>
        <sz val="11"/>
        <rFont val="Arial Narrow"/>
        <family val="2"/>
      </rPr>
      <t>42,196</t>
    </r>
  </si>
  <si>
    <r>
      <t>R</t>
    </r>
    <r>
      <rPr>
        <b/>
        <sz val="11"/>
        <rFont val="Arial Narrow"/>
        <family val="2"/>
      </rPr>
      <t>17,400</t>
    </r>
  </si>
  <si>
    <r>
      <t>R</t>
    </r>
    <r>
      <rPr>
        <sz val="11"/>
        <rFont val="Arial Narrow"/>
        <family val="2"/>
      </rPr>
      <t>24,796</t>
    </r>
  </si>
  <si>
    <r>
      <t>R</t>
    </r>
    <r>
      <rPr>
        <sz val="11"/>
        <rFont val="Arial Narrow"/>
        <family val="2"/>
      </rPr>
      <t>2,542</t>
    </r>
  </si>
  <si>
    <r>
      <t>R</t>
    </r>
    <r>
      <rPr>
        <sz val="11"/>
        <rFont val="Arial Narrow"/>
        <family val="2"/>
      </rPr>
      <t>14,858</t>
    </r>
  </si>
  <si>
    <t>Fatalities in alcohol-related crashes</t>
  </si>
  <si>
    <t>Number</t>
  </si>
  <si>
    <r>
      <t xml:space="preserve">U.S. Department of Transportation, National Highway Traffic Safety Administration, National Center for Statistics and Analysis, </t>
    </r>
    <r>
      <rPr>
        <i/>
        <sz val="9"/>
        <rFont val="Arial"/>
        <family val="2"/>
      </rPr>
      <t>Traffic Safety Facts 2002 Early Edition</t>
    </r>
    <r>
      <rPr>
        <sz val="9"/>
        <rFont val="Arial"/>
        <family val="2"/>
      </rPr>
      <t>, DOT HS 809 620 (Washington, DC: September 2003), table 13.</t>
    </r>
  </si>
  <si>
    <r>
      <t>R</t>
    </r>
    <r>
      <rPr>
        <sz val="11"/>
        <rFont val="Arial Narrow"/>
        <family val="2"/>
      </rPr>
      <t>41.2</t>
    </r>
  </si>
  <si>
    <r>
      <t>R</t>
    </r>
    <r>
      <rPr>
        <sz val="11"/>
        <rFont val="Arial Narrow"/>
        <family val="2"/>
      </rPr>
      <t>58.8</t>
    </r>
  </si>
  <si>
    <r>
      <t>R</t>
    </r>
    <r>
      <rPr>
        <sz val="11"/>
        <rFont val="Arial Narrow"/>
        <family val="2"/>
      </rPr>
      <t>35.2</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</si>
</sst>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s>
  <fonts count="26">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4"/>
      <name val="Arial"/>
      <family val="2"/>
    </font>
    <font>
      <b/>
      <sz val="12"/>
      <name val="Arial"/>
      <family val="2"/>
    </font>
    <font>
      <sz val="8"/>
      <name val="Arial"/>
      <family val="2"/>
    </font>
    <font>
      <vertAlign val="superscript"/>
      <sz val="10"/>
      <name val="Arial"/>
      <family val="2"/>
    </font>
    <font>
      <u val="single"/>
      <sz val="8"/>
      <name val="Arial"/>
      <family val="2"/>
    </font>
    <font>
      <b/>
      <sz val="11"/>
      <name val="Arial Narrow"/>
      <family val="2"/>
    </font>
    <font>
      <b/>
      <vertAlign val="superscript"/>
      <sz val="11"/>
      <name val="Arial Narrow"/>
      <family val="2"/>
    </font>
    <font>
      <sz val="11"/>
      <name val="Arial Narrow"/>
      <family val="2"/>
    </font>
    <font>
      <sz val="11"/>
      <color indexed="8"/>
      <name val="Arial Narrow"/>
      <family val="2"/>
    </font>
    <font>
      <b/>
      <sz val="9"/>
      <name val="Arial"/>
      <family val="2"/>
    </font>
    <font>
      <sz val="9"/>
      <name val="Arial"/>
      <family val="2"/>
    </font>
    <font>
      <i/>
      <sz val="9"/>
      <name val="Arial"/>
      <family val="2"/>
    </font>
    <font>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0">
    <xf numFmtId="0" fontId="0" fillId="0" borderId="0" xfId="0" applyAlignment="1">
      <alignment/>
    </xf>
    <xf numFmtId="3" fontId="0" fillId="0" borderId="0" xfId="27" applyNumberFormat="1" applyFont="1" applyFill="1" applyBorder="1" applyAlignment="1">
      <alignment horizontal="right"/>
      <protection/>
    </xf>
    <xf numFmtId="0" fontId="0" fillId="0" borderId="0" xfId="0" applyFont="1" applyFill="1" applyBorder="1" applyAlignment="1">
      <alignment/>
    </xf>
    <xf numFmtId="0" fontId="0" fillId="0" borderId="0" xfId="0" applyFont="1" applyFill="1" applyAlignment="1">
      <alignment horizontal="right"/>
    </xf>
    <xf numFmtId="0" fontId="0" fillId="0" borderId="0" xfId="0" applyFont="1" applyFill="1" applyAlignment="1">
      <alignment/>
    </xf>
    <xf numFmtId="0" fontId="0" fillId="0" borderId="4" xfId="0" applyFont="1" applyFill="1" applyBorder="1" applyAlignment="1">
      <alignment/>
    </xf>
    <xf numFmtId="0" fontId="0" fillId="0" borderId="4" xfId="0" applyFont="1" applyFill="1" applyBorder="1" applyAlignment="1">
      <alignment horizontal="right"/>
    </xf>
    <xf numFmtId="0" fontId="1" fillId="0" borderId="0" xfId="0" applyFont="1" applyFill="1" applyAlignment="1">
      <alignment/>
    </xf>
    <xf numFmtId="3" fontId="0" fillId="0" borderId="0" xfId="27" applyNumberFormat="1" applyFont="1" applyFill="1" applyBorder="1" applyAlignment="1">
      <alignment horizontal="left"/>
      <protection/>
    </xf>
    <xf numFmtId="0" fontId="13" fillId="0" borderId="0" xfId="40" applyFont="1" applyFill="1" applyBorder="1" applyAlignment="1">
      <alignment horizontal="left"/>
      <protection/>
    </xf>
    <xf numFmtId="0" fontId="14" fillId="0" borderId="0" xfId="0" applyFont="1" applyFill="1" applyBorder="1" applyAlignment="1">
      <alignment/>
    </xf>
    <xf numFmtId="0" fontId="1" fillId="0" borderId="0" xfId="27" applyNumberFormat="1" applyFont="1" applyFill="1" applyBorder="1" applyAlignment="1">
      <alignment horizontal="right"/>
      <protection/>
    </xf>
    <xf numFmtId="0" fontId="16" fillId="0" borderId="0" xfId="0" applyFont="1" applyFill="1" applyBorder="1" applyAlignment="1">
      <alignment/>
    </xf>
    <xf numFmtId="0" fontId="15" fillId="0" borderId="0" xfId="0" applyFont="1" applyFill="1" applyBorder="1" applyAlignment="1">
      <alignment/>
    </xf>
    <xf numFmtId="0" fontId="17" fillId="0" borderId="0" xfId="0" applyFont="1" applyFill="1" applyBorder="1" applyAlignment="1">
      <alignment horizontal="right"/>
    </xf>
    <xf numFmtId="49" fontId="15" fillId="0" borderId="0" xfId="0" applyNumberFormat="1" applyFont="1" applyFill="1" applyBorder="1" applyAlignment="1">
      <alignment vertical="center"/>
    </xf>
    <xf numFmtId="3" fontId="18" fillId="0" borderId="0" xfId="27" applyNumberFormat="1" applyFont="1" applyFill="1" applyBorder="1" applyAlignment="1">
      <alignment horizontal="left"/>
      <protection/>
    </xf>
    <xf numFmtId="3" fontId="18" fillId="0" borderId="0" xfId="27" applyNumberFormat="1" applyFont="1" applyFill="1" applyBorder="1" applyAlignment="1">
      <alignment horizontal="right"/>
      <protection/>
    </xf>
    <xf numFmtId="3" fontId="18" fillId="0" borderId="0" xfId="0" applyNumberFormat="1" applyFont="1" applyFill="1" applyAlignment="1">
      <alignment horizontal="right"/>
    </xf>
    <xf numFmtId="3" fontId="20" fillId="0" borderId="0" xfId="27" applyNumberFormat="1" applyFont="1" applyFill="1" applyBorder="1" applyAlignment="1">
      <alignment horizontal="left"/>
      <protection/>
    </xf>
    <xf numFmtId="164" fontId="20" fillId="0" borderId="0" xfId="27" applyNumberFormat="1" applyFont="1" applyFill="1" applyBorder="1" applyAlignment="1">
      <alignment horizontal="right"/>
      <protection/>
    </xf>
    <xf numFmtId="164" fontId="21" fillId="0" borderId="0" xfId="28" applyNumberFormat="1" applyFont="1" applyFill="1" applyAlignment="1">
      <alignment horizontal="right"/>
    </xf>
    <xf numFmtId="0" fontId="20" fillId="0" borderId="0" xfId="0" applyFont="1" applyFill="1" applyAlignment="1">
      <alignment horizontal="left"/>
    </xf>
    <xf numFmtId="0" fontId="20" fillId="0" borderId="0" xfId="0" applyFont="1" applyFill="1" applyAlignment="1">
      <alignment horizontal="right"/>
    </xf>
    <xf numFmtId="3" fontId="20" fillId="0" borderId="0" xfId="27" applyNumberFormat="1" applyFont="1" applyFill="1" applyBorder="1" applyAlignment="1">
      <alignment horizontal="right"/>
      <protection/>
    </xf>
    <xf numFmtId="3" fontId="20" fillId="0" borderId="0" xfId="0" applyNumberFormat="1" applyFont="1" applyFill="1" applyAlignment="1">
      <alignment horizontal="left"/>
    </xf>
    <xf numFmtId="164" fontId="20" fillId="0" borderId="0" xfId="0" applyNumberFormat="1" applyFont="1" applyFill="1" applyAlignment="1">
      <alignment horizontal="right"/>
    </xf>
    <xf numFmtId="41" fontId="20" fillId="0" borderId="0" xfId="0" applyNumberFormat="1" applyFont="1" applyFill="1" applyAlignment="1">
      <alignment horizontal="right"/>
    </xf>
    <xf numFmtId="3" fontId="20" fillId="0" borderId="4" xfId="27" applyNumberFormat="1" applyFont="1" applyFill="1" applyBorder="1" applyAlignment="1">
      <alignment horizontal="left"/>
      <protection/>
    </xf>
    <xf numFmtId="164" fontId="20" fillId="0" borderId="4" xfId="27" applyNumberFormat="1" applyFont="1" applyFill="1" applyBorder="1" applyAlignment="1">
      <alignment horizontal="right"/>
      <protection/>
    </xf>
    <xf numFmtId="164" fontId="20" fillId="0" borderId="4" xfId="0" applyNumberFormat="1" applyFont="1" applyFill="1" applyBorder="1" applyAlignment="1">
      <alignment horizontal="right"/>
    </xf>
    <xf numFmtId="0" fontId="20" fillId="0" borderId="4" xfId="0" applyNumberFormat="1" applyFont="1" applyFill="1" applyBorder="1" applyAlignment="1">
      <alignment horizontal="right"/>
    </xf>
    <xf numFmtId="0" fontId="23" fillId="0" borderId="0" xfId="31" applyFont="1" applyFill="1" applyAlignment="1">
      <alignment horizontal="left"/>
      <protection/>
    </xf>
    <xf numFmtId="0" fontId="23" fillId="0" borderId="0" xfId="0" applyFont="1" applyFill="1" applyAlignment="1">
      <alignment horizontal="left"/>
    </xf>
    <xf numFmtId="0" fontId="23" fillId="0" borderId="0" xfId="29" applyFont="1" applyFill="1" applyAlignment="1">
      <alignment horizontal="left"/>
      <protection/>
    </xf>
    <xf numFmtId="49" fontId="23" fillId="0" borderId="0" xfId="0" applyNumberFormat="1" applyFont="1" applyFill="1" applyAlignment="1">
      <alignment horizontal="left" vertical="center"/>
    </xf>
    <xf numFmtId="3" fontId="18" fillId="0" borderId="0" xfId="27" applyNumberFormat="1" applyFont="1" applyFill="1" applyBorder="1" applyAlignment="1">
      <alignment horizontal="left" vertical="top"/>
      <protection/>
    </xf>
    <xf numFmtId="3" fontId="20" fillId="0" borderId="0" xfId="27" applyNumberFormat="1" applyFont="1" applyFill="1" applyBorder="1" applyAlignment="1">
      <alignment horizontal="left" vertical="top"/>
      <protection/>
    </xf>
    <xf numFmtId="3" fontId="20" fillId="0" borderId="0" xfId="0" applyNumberFormat="1" applyFont="1" applyFill="1" applyAlignment="1">
      <alignment horizontal="right"/>
    </xf>
    <xf numFmtId="49" fontId="18" fillId="0" borderId="5" xfId="27" applyNumberFormat="1" applyFont="1" applyFill="1" applyBorder="1" applyAlignment="1">
      <alignment horizontal="center"/>
      <protection/>
    </xf>
    <xf numFmtId="49" fontId="18" fillId="0" borderId="6" xfId="0" applyNumberFormat="1" applyFont="1" applyFill="1" applyBorder="1" applyAlignment="1">
      <alignment horizontal="center"/>
    </xf>
    <xf numFmtId="49" fontId="18" fillId="0" borderId="6" xfId="0" applyNumberFormat="1" applyFont="1" applyFill="1" applyBorder="1" applyAlignment="1">
      <alignment horizontal="center" vertical="top"/>
    </xf>
    <xf numFmtId="0" fontId="18" fillId="0" borderId="5" xfId="27" applyNumberFormat="1" applyFont="1" applyFill="1" applyBorder="1" applyAlignment="1">
      <alignment horizontal="center"/>
      <protection/>
    </xf>
    <xf numFmtId="0" fontId="0" fillId="0" borderId="0" xfId="0" applyFont="1" applyFill="1" applyAlignment="1">
      <alignment horizontal="center"/>
    </xf>
    <xf numFmtId="0" fontId="23" fillId="0" borderId="0" xfId="31" applyNumberFormat="1" applyFont="1" applyFill="1" applyAlignment="1">
      <alignment horizontal="left" vertical="center" wrapText="1"/>
      <protection/>
    </xf>
    <xf numFmtId="0" fontId="22" fillId="0" borderId="0" xfId="31" applyNumberFormat="1" applyFont="1" applyFill="1" applyAlignment="1">
      <alignment horizontal="left" vertical="center" wrapText="1"/>
      <protection/>
    </xf>
    <xf numFmtId="0" fontId="23" fillId="0" borderId="0" xfId="0" applyFont="1" applyFill="1" applyAlignment="1">
      <alignment horizontal="left" vertical="center" wrapText="1"/>
    </xf>
    <xf numFmtId="0" fontId="14" fillId="0" borderId="4" xfId="41" applyFont="1" applyFill="1" applyBorder="1" applyAlignment="1">
      <alignment horizontal="left"/>
      <protection/>
    </xf>
    <xf numFmtId="0" fontId="0" fillId="0" borderId="4" xfId="0" applyFill="1" applyBorder="1" applyAlignment="1">
      <alignment/>
    </xf>
    <xf numFmtId="0" fontId="22" fillId="0" borderId="0" xfId="31" applyFont="1" applyFill="1" applyAlignment="1">
      <alignment horizontal="left"/>
      <protection/>
    </xf>
    <xf numFmtId="0" fontId="23" fillId="0" borderId="0" xfId="31" applyFont="1" applyFill="1" applyAlignment="1">
      <alignment horizontal="left"/>
      <protection/>
    </xf>
    <xf numFmtId="0" fontId="22" fillId="0" borderId="0" xfId="0" applyNumberFormat="1" applyFont="1" applyFill="1" applyAlignment="1">
      <alignment horizontal="left" vertical="center" wrapText="1"/>
    </xf>
    <xf numFmtId="3" fontId="18" fillId="0" borderId="0" xfId="0" applyNumberFormat="1" applyFont="1" applyFill="1" applyAlignment="1">
      <alignment horizontal="right" vertical="top"/>
    </xf>
    <xf numFmtId="3" fontId="19" fillId="0" borderId="0" xfId="0" applyNumberFormat="1" applyFont="1" applyFill="1" applyAlignment="1">
      <alignment horizontal="right"/>
    </xf>
    <xf numFmtId="164" fontId="25" fillId="0" borderId="0" xfId="27" applyNumberFormat="1" applyFont="1" applyFill="1" applyBorder="1" applyAlignment="1">
      <alignment horizontal="right"/>
      <protection/>
    </xf>
    <xf numFmtId="3" fontId="25" fillId="0" borderId="0" xfId="0" applyNumberFormat="1" applyFont="1" applyFill="1" applyAlignment="1">
      <alignment horizontal="right"/>
    </xf>
    <xf numFmtId="164" fontId="25" fillId="0" borderId="4" xfId="0" applyNumberFormat="1" applyFont="1" applyFill="1" applyBorder="1" applyAlignment="1">
      <alignment horizontal="right"/>
    </xf>
    <xf numFmtId="0" fontId="0" fillId="0" borderId="0" xfId="0" applyFill="1" applyAlignment="1">
      <alignment horizontal="left"/>
    </xf>
    <xf numFmtId="0" fontId="23" fillId="0" borderId="0" xfId="0" applyNumberFormat="1" applyFont="1" applyFill="1" applyAlignment="1">
      <alignment horizontal="left" vertical="center" wrapText="1"/>
    </xf>
    <xf numFmtId="0" fontId="0" fillId="0" borderId="0" xfId="0" applyFill="1" applyAlignment="1">
      <alignment horizontal="left" vertical="center"/>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SheetLayoutView="100" workbookViewId="0" topLeftCell="A1">
      <selection activeCell="A1" sqref="A1:J1"/>
    </sheetView>
  </sheetViews>
  <sheetFormatPr defaultColWidth="9.140625" defaultRowHeight="12.75"/>
  <cols>
    <col min="1" max="1" width="33.140625" style="4" customWidth="1"/>
    <col min="2" max="11" width="7.7109375" style="4" customWidth="1"/>
    <col min="12" max="12" width="7.7109375" style="3" customWidth="1"/>
    <col min="13" max="15" width="7.7109375" style="4" customWidth="1"/>
    <col min="16" max="255" width="8.8515625" style="4" customWidth="1"/>
    <col min="256" max="16384" width="9.140625" style="4" customWidth="1"/>
  </cols>
  <sheetData>
    <row r="1" spans="1:12" ht="15.75" thickBot="1">
      <c r="A1" s="47" t="s">
        <v>3</v>
      </c>
      <c r="B1" s="48"/>
      <c r="C1" s="48"/>
      <c r="D1" s="48"/>
      <c r="E1" s="48"/>
      <c r="F1" s="48"/>
      <c r="G1" s="48"/>
      <c r="H1" s="48"/>
      <c r="I1" s="48"/>
      <c r="J1" s="48"/>
      <c r="K1" s="5"/>
      <c r="L1" s="6"/>
    </row>
    <row r="2" spans="1:15" s="43" customFormat="1" ht="13.5">
      <c r="A2" s="42"/>
      <c r="B2" s="39" t="s">
        <v>11</v>
      </c>
      <c r="C2" s="39" t="s">
        <v>12</v>
      </c>
      <c r="D2" s="39" t="s">
        <v>13</v>
      </c>
      <c r="E2" s="39" t="s">
        <v>14</v>
      </c>
      <c r="F2" s="39" t="s">
        <v>15</v>
      </c>
      <c r="G2" s="39" t="s">
        <v>16</v>
      </c>
      <c r="H2" s="39" t="s">
        <v>17</v>
      </c>
      <c r="I2" s="39" t="s">
        <v>18</v>
      </c>
      <c r="J2" s="39" t="s">
        <v>19</v>
      </c>
      <c r="K2" s="40" t="s">
        <v>20</v>
      </c>
      <c r="L2" s="41" t="s">
        <v>21</v>
      </c>
      <c r="M2" s="40" t="s">
        <v>22</v>
      </c>
      <c r="N2" s="40" t="s">
        <v>23</v>
      </c>
      <c r="O2" s="40" t="s">
        <v>24</v>
      </c>
    </row>
    <row r="3" spans="1:15" s="7" customFormat="1" ht="15.75">
      <c r="A3" s="16" t="s">
        <v>0</v>
      </c>
      <c r="B3" s="17">
        <v>43825</v>
      </c>
      <c r="C3" s="17">
        <v>44599</v>
      </c>
      <c r="D3" s="17">
        <v>41508</v>
      </c>
      <c r="E3" s="17">
        <v>39250</v>
      </c>
      <c r="F3" s="17">
        <f>F7+F10+F13</f>
        <v>40150</v>
      </c>
      <c r="G3" s="17">
        <v>40716</v>
      </c>
      <c r="H3" s="17">
        <v>41817</v>
      </c>
      <c r="I3" s="17">
        <v>42065</v>
      </c>
      <c r="J3" s="17">
        <v>42013</v>
      </c>
      <c r="K3" s="18">
        <v>41501</v>
      </c>
      <c r="L3" s="18">
        <v>41717</v>
      </c>
      <c r="M3" s="52">
        <v>41945</v>
      </c>
      <c r="N3" s="53" t="s">
        <v>25</v>
      </c>
      <c r="O3" s="18">
        <v>42815</v>
      </c>
    </row>
    <row r="4" spans="1:15" s="7" customFormat="1" ht="15.75">
      <c r="A4" s="36" t="s">
        <v>30</v>
      </c>
      <c r="B4" s="17">
        <v>23167</v>
      </c>
      <c r="C4" s="17">
        <v>22587</v>
      </c>
      <c r="D4" s="17">
        <v>20159</v>
      </c>
      <c r="E4" s="17">
        <v>18290</v>
      </c>
      <c r="F4" s="17">
        <v>17908</v>
      </c>
      <c r="G4" s="17">
        <v>17308</v>
      </c>
      <c r="H4" s="17">
        <v>17732</v>
      </c>
      <c r="I4" s="17">
        <v>17749</v>
      </c>
      <c r="J4" s="17">
        <v>16711</v>
      </c>
      <c r="K4" s="18">
        <v>16673</v>
      </c>
      <c r="L4" s="18">
        <v>16572</v>
      </c>
      <c r="M4" s="18">
        <v>17380</v>
      </c>
      <c r="N4" s="53" t="s">
        <v>26</v>
      </c>
      <c r="O4" s="18">
        <v>17419</v>
      </c>
    </row>
    <row r="5" spans="1:15" ht="15.75">
      <c r="A5" s="19" t="s">
        <v>1</v>
      </c>
      <c r="B5" s="20">
        <f aca="true" t="shared" si="0" ref="B5:I5">100*B4/B3</f>
        <v>52.8625213918996</v>
      </c>
      <c r="C5" s="20">
        <f t="shared" si="0"/>
        <v>50.644633287741875</v>
      </c>
      <c r="D5" s="20">
        <f t="shared" si="0"/>
        <v>48.56654138961164</v>
      </c>
      <c r="E5" s="20">
        <f t="shared" si="0"/>
        <v>46.59872611464968</v>
      </c>
      <c r="F5" s="20">
        <f t="shared" si="0"/>
        <v>44.602739726027394</v>
      </c>
      <c r="G5" s="20">
        <f t="shared" si="0"/>
        <v>42.509087336673545</v>
      </c>
      <c r="H5" s="20">
        <f t="shared" si="0"/>
        <v>42.403807064112684</v>
      </c>
      <c r="I5" s="20">
        <f t="shared" si="0"/>
        <v>42.194223225959824</v>
      </c>
      <c r="J5" s="20">
        <v>38.5</v>
      </c>
      <c r="K5" s="21">
        <f>K4/K3*100</f>
        <v>40.17493554372184</v>
      </c>
      <c r="L5" s="20">
        <f>100*L4/L3</f>
        <v>39.724812426588684</v>
      </c>
      <c r="M5" s="20">
        <v>41.43521277863869</v>
      </c>
      <c r="N5" s="54" t="s">
        <v>33</v>
      </c>
      <c r="O5" s="20">
        <v>40.68433960060727</v>
      </c>
    </row>
    <row r="6" spans="1:15" ht="13.5">
      <c r="A6" s="16" t="s">
        <v>7</v>
      </c>
      <c r="B6" s="24"/>
      <c r="C6" s="24"/>
      <c r="D6" s="24"/>
      <c r="E6" s="24"/>
      <c r="F6" s="24"/>
      <c r="G6" s="24"/>
      <c r="H6" s="24"/>
      <c r="I6" s="24"/>
      <c r="J6" s="24"/>
      <c r="K6" s="25"/>
      <c r="L6" s="23"/>
      <c r="M6" s="23"/>
      <c r="N6" s="23"/>
      <c r="O6" s="23"/>
    </row>
    <row r="7" spans="1:15" ht="15.75">
      <c r="A7" s="37" t="s">
        <v>31</v>
      </c>
      <c r="B7" s="24">
        <v>20659</v>
      </c>
      <c r="C7" s="24">
        <v>22012</v>
      </c>
      <c r="D7" s="24">
        <v>21349</v>
      </c>
      <c r="E7" s="24">
        <v>20960</v>
      </c>
      <c r="F7" s="24">
        <v>22242</v>
      </c>
      <c r="G7" s="24">
        <v>23409</v>
      </c>
      <c r="H7" s="24">
        <v>24085</v>
      </c>
      <c r="I7" s="24">
        <v>24316</v>
      </c>
      <c r="J7" s="24">
        <v>25302</v>
      </c>
      <c r="K7" s="38">
        <v>24828</v>
      </c>
      <c r="L7" s="38">
        <v>25145</v>
      </c>
      <c r="M7" s="38">
        <v>24565</v>
      </c>
      <c r="N7" s="55" t="s">
        <v>27</v>
      </c>
      <c r="O7" s="38">
        <v>25396</v>
      </c>
    </row>
    <row r="8" spans="1:15" ht="15.75">
      <c r="A8" s="19" t="s">
        <v>1</v>
      </c>
      <c r="B8" s="20">
        <f aca="true" t="shared" si="1" ref="B8:I8">100*B7/B3</f>
        <v>47.13976041072447</v>
      </c>
      <c r="C8" s="20">
        <f t="shared" si="1"/>
        <v>49.355366712258125</v>
      </c>
      <c r="D8" s="20">
        <f t="shared" si="1"/>
        <v>51.43345861038836</v>
      </c>
      <c r="E8" s="20">
        <f t="shared" si="1"/>
        <v>53.40127388535032</v>
      </c>
      <c r="F8" s="20">
        <f t="shared" si="1"/>
        <v>55.397260273972606</v>
      </c>
      <c r="G8" s="20">
        <f t="shared" si="1"/>
        <v>57.49336870026525</v>
      </c>
      <c r="H8" s="20">
        <f t="shared" si="1"/>
        <v>57.596192935887316</v>
      </c>
      <c r="I8" s="20">
        <f t="shared" si="1"/>
        <v>57.805776774040176</v>
      </c>
      <c r="J8" s="20">
        <v>61.5</v>
      </c>
      <c r="K8" s="26">
        <f>K7/K3*100</f>
        <v>59.82506445627816</v>
      </c>
      <c r="L8" s="20">
        <f>100*L7/L3</f>
        <v>60.275187573411316</v>
      </c>
      <c r="M8" s="20">
        <v>58.56478722136131</v>
      </c>
      <c r="N8" s="54" t="s">
        <v>34</v>
      </c>
      <c r="O8" s="20">
        <v>59.31566039939273</v>
      </c>
    </row>
    <row r="9" spans="1:15" ht="13.5">
      <c r="A9" s="16" t="s">
        <v>8</v>
      </c>
      <c r="B9" s="24"/>
      <c r="C9" s="24"/>
      <c r="D9" s="24"/>
      <c r="E9" s="24"/>
      <c r="F9" s="24"/>
      <c r="G9" s="24"/>
      <c r="H9" s="24"/>
      <c r="I9" s="24"/>
      <c r="J9" s="24"/>
      <c r="K9" s="22"/>
      <c r="L9" s="27"/>
      <c r="M9" s="27"/>
      <c r="N9" s="27"/>
      <c r="O9" s="27"/>
    </row>
    <row r="10" spans="1:15" ht="15.75">
      <c r="A10" s="37" t="s">
        <v>31</v>
      </c>
      <c r="B10" s="24">
        <v>3081</v>
      </c>
      <c r="C10" s="24">
        <v>2980</v>
      </c>
      <c r="D10" s="24">
        <v>2560</v>
      </c>
      <c r="E10" s="24">
        <v>2443</v>
      </c>
      <c r="F10" s="24">
        <v>2361</v>
      </c>
      <c r="G10" s="24">
        <v>2322</v>
      </c>
      <c r="H10" s="24">
        <v>2490</v>
      </c>
      <c r="I10" s="24">
        <v>2486</v>
      </c>
      <c r="J10" s="24">
        <v>2290</v>
      </c>
      <c r="K10" s="38">
        <v>2465</v>
      </c>
      <c r="L10" s="38">
        <v>2321</v>
      </c>
      <c r="M10" s="38">
        <v>2511</v>
      </c>
      <c r="N10" s="55" t="s">
        <v>28</v>
      </c>
      <c r="O10" s="38">
        <v>2401</v>
      </c>
    </row>
    <row r="11" spans="1:15" ht="13.5">
      <c r="A11" s="19" t="s">
        <v>1</v>
      </c>
      <c r="B11" s="20">
        <f aca="true" t="shared" si="2" ref="B11:I11">100*B10/B3</f>
        <v>7.030233884768967</v>
      </c>
      <c r="C11" s="20">
        <f t="shared" si="2"/>
        <v>6.68176416511581</v>
      </c>
      <c r="D11" s="20">
        <f t="shared" si="2"/>
        <v>6.167485785872603</v>
      </c>
      <c r="E11" s="20">
        <f t="shared" si="2"/>
        <v>6.224203821656051</v>
      </c>
      <c r="F11" s="20">
        <f t="shared" si="2"/>
        <v>5.880448318804484</v>
      </c>
      <c r="G11" s="20">
        <f t="shared" si="2"/>
        <v>5.702917771883289</v>
      </c>
      <c r="H11" s="20">
        <f t="shared" si="2"/>
        <v>5.954516105889949</v>
      </c>
      <c r="I11" s="20">
        <f t="shared" si="2"/>
        <v>5.9099013431593965</v>
      </c>
      <c r="J11" s="20">
        <v>8.3</v>
      </c>
      <c r="K11" s="26">
        <f>K10/K3*100</f>
        <v>5.93961591286957</v>
      </c>
      <c r="L11" s="26">
        <f>L10/L3*100</f>
        <v>5.563679075676583</v>
      </c>
      <c r="M11" s="26">
        <v>5.986410776016212</v>
      </c>
      <c r="N11" s="26">
        <v>6.02426770309982</v>
      </c>
      <c r="O11" s="26">
        <v>5.60784771692164</v>
      </c>
    </row>
    <row r="12" spans="1:15" ht="13.5">
      <c r="A12" s="16" t="s">
        <v>9</v>
      </c>
      <c r="B12" s="24"/>
      <c r="C12" s="24"/>
      <c r="D12" s="24"/>
      <c r="E12" s="24"/>
      <c r="F12" s="24"/>
      <c r="G12" s="24"/>
      <c r="H12" s="24"/>
      <c r="I12" s="24"/>
      <c r="J12" s="24"/>
      <c r="K12" s="22"/>
      <c r="L12" s="27"/>
      <c r="M12" s="27"/>
      <c r="N12" s="27"/>
      <c r="O12" s="27"/>
    </row>
    <row r="13" spans="1:15" ht="15.75">
      <c r="A13" s="37" t="s">
        <v>31</v>
      </c>
      <c r="B13" s="24">
        <v>20086</v>
      </c>
      <c r="C13" s="24">
        <v>19607</v>
      </c>
      <c r="D13" s="24">
        <v>17599</v>
      </c>
      <c r="E13" s="24">
        <v>15847</v>
      </c>
      <c r="F13" s="24">
        <v>15547</v>
      </c>
      <c r="G13" s="24">
        <v>14985</v>
      </c>
      <c r="H13" s="24">
        <v>15242</v>
      </c>
      <c r="I13" s="24">
        <v>15263</v>
      </c>
      <c r="J13" s="24">
        <v>14421</v>
      </c>
      <c r="K13" s="38">
        <v>14207</v>
      </c>
      <c r="L13" s="38">
        <v>14250</v>
      </c>
      <c r="M13" s="38">
        <v>14870</v>
      </c>
      <c r="N13" s="55" t="s">
        <v>29</v>
      </c>
      <c r="O13" s="38">
        <v>15019</v>
      </c>
    </row>
    <row r="14" spans="1:15" ht="16.5" thickBot="1">
      <c r="A14" s="28" t="s">
        <v>1</v>
      </c>
      <c r="B14" s="29">
        <f aca="true" t="shared" si="3" ref="B14:I14">100*B13/B3</f>
        <v>45.83228750713063</v>
      </c>
      <c r="C14" s="29">
        <f t="shared" si="3"/>
        <v>43.96286912262607</v>
      </c>
      <c r="D14" s="29">
        <f t="shared" si="3"/>
        <v>42.399055603739036</v>
      </c>
      <c r="E14" s="29">
        <f t="shared" si="3"/>
        <v>40.37452229299363</v>
      </c>
      <c r="F14" s="29">
        <f t="shared" si="3"/>
        <v>38.72229140722291</v>
      </c>
      <c r="G14" s="29">
        <f t="shared" si="3"/>
        <v>36.80371352785146</v>
      </c>
      <c r="H14" s="29">
        <f t="shared" si="3"/>
        <v>36.44929095822273</v>
      </c>
      <c r="I14" s="29">
        <f t="shared" si="3"/>
        <v>36.28432188280043</v>
      </c>
      <c r="J14" s="29">
        <v>30.3</v>
      </c>
      <c r="K14" s="30">
        <f>K13/K3*100</f>
        <v>34.23291005036023</v>
      </c>
      <c r="L14" s="31">
        <v>29.6</v>
      </c>
      <c r="M14" s="30">
        <v>35.4511860770056</v>
      </c>
      <c r="N14" s="56" t="s">
        <v>35</v>
      </c>
      <c r="O14" s="30">
        <v>35.078827513721826</v>
      </c>
    </row>
    <row r="15" spans="1:11" ht="12.75">
      <c r="A15" s="49" t="s">
        <v>2</v>
      </c>
      <c r="B15" s="50"/>
      <c r="C15" s="50"/>
      <c r="D15" s="50"/>
      <c r="E15" s="50"/>
      <c r="F15" s="50"/>
      <c r="G15" s="50"/>
      <c r="H15" s="50"/>
      <c r="I15" s="50"/>
      <c r="J15" s="50"/>
      <c r="K15" s="50"/>
    </row>
    <row r="16" spans="1:11" ht="12.75">
      <c r="A16" s="32"/>
      <c r="B16" s="33"/>
      <c r="C16" s="33"/>
      <c r="D16" s="33"/>
      <c r="E16" s="33"/>
      <c r="F16" s="33"/>
      <c r="G16" s="33"/>
      <c r="H16" s="33"/>
      <c r="I16" s="33"/>
      <c r="J16" s="33"/>
      <c r="K16" s="33"/>
    </row>
    <row r="17" spans="1:11" ht="12.75">
      <c r="A17" s="45" t="s">
        <v>4</v>
      </c>
      <c r="B17" s="45"/>
      <c r="C17" s="45"/>
      <c r="D17" s="45"/>
      <c r="E17" s="45"/>
      <c r="F17" s="46"/>
      <c r="G17" s="33"/>
      <c r="H17" s="33"/>
      <c r="I17" s="33"/>
      <c r="J17" s="33"/>
      <c r="K17" s="33"/>
    </row>
    <row r="18" spans="1:11" ht="36.75" customHeight="1">
      <c r="A18" s="44" t="s">
        <v>6</v>
      </c>
      <c r="B18" s="45"/>
      <c r="C18" s="45"/>
      <c r="D18" s="45"/>
      <c r="E18" s="45"/>
      <c r="F18" s="46"/>
      <c r="G18" s="57"/>
      <c r="H18" s="57"/>
      <c r="I18" s="57"/>
      <c r="J18" s="32"/>
      <c r="K18" s="32"/>
    </row>
    <row r="19" spans="1:11" ht="56.25" customHeight="1">
      <c r="A19" s="44" t="s">
        <v>10</v>
      </c>
      <c r="B19" s="44"/>
      <c r="C19" s="44"/>
      <c r="D19" s="44"/>
      <c r="E19" s="44"/>
      <c r="F19" s="44"/>
      <c r="G19" s="57"/>
      <c r="H19" s="57"/>
      <c r="I19" s="57"/>
      <c r="J19" s="32"/>
      <c r="K19" s="32"/>
    </row>
    <row r="20" spans="1:11" ht="12.75">
      <c r="A20" s="34"/>
      <c r="B20" s="33"/>
      <c r="C20" s="33"/>
      <c r="D20" s="33"/>
      <c r="E20" s="33"/>
      <c r="F20" s="33"/>
      <c r="G20" s="33"/>
      <c r="H20" s="33"/>
      <c r="I20" s="33"/>
      <c r="J20" s="33"/>
      <c r="K20" s="33"/>
    </row>
    <row r="21" spans="1:11" ht="12.75">
      <c r="A21" s="51" t="s">
        <v>5</v>
      </c>
      <c r="B21" s="51"/>
      <c r="C21" s="51"/>
      <c r="D21" s="51"/>
      <c r="E21" s="51"/>
      <c r="F21" s="46"/>
      <c r="G21" s="35"/>
      <c r="H21" s="35"/>
      <c r="I21" s="35"/>
      <c r="J21" s="35"/>
      <c r="K21" s="35"/>
    </row>
    <row r="22" spans="1:11" ht="26.25" customHeight="1">
      <c r="A22" s="58" t="s">
        <v>32</v>
      </c>
      <c r="B22" s="58"/>
      <c r="C22" s="58"/>
      <c r="D22" s="58"/>
      <c r="E22" s="58"/>
      <c r="F22" s="58"/>
      <c r="G22" s="59"/>
      <c r="H22" s="59"/>
      <c r="I22" s="59"/>
      <c r="J22" s="35"/>
      <c r="K22" s="35"/>
    </row>
    <row r="25" spans="1:11" ht="17.25">
      <c r="A25" s="9"/>
      <c r="B25" s="2"/>
      <c r="C25" s="2"/>
      <c r="D25" s="2"/>
      <c r="E25" s="2"/>
      <c r="F25" s="2"/>
      <c r="G25" s="2"/>
      <c r="H25" s="2"/>
      <c r="I25" s="2"/>
      <c r="J25" s="2"/>
      <c r="K25" s="2"/>
    </row>
    <row r="26" spans="1:11" ht="15">
      <c r="A26" s="10"/>
      <c r="B26" s="2"/>
      <c r="C26" s="2"/>
      <c r="D26" s="2"/>
      <c r="E26" s="2"/>
      <c r="F26" s="2"/>
      <c r="G26" s="2"/>
      <c r="H26" s="2"/>
      <c r="I26" s="2"/>
      <c r="J26" s="2"/>
      <c r="K26" s="2"/>
    </row>
    <row r="27" spans="1:11" ht="15">
      <c r="A27" s="10"/>
      <c r="B27" s="2"/>
      <c r="C27" s="2"/>
      <c r="D27" s="2"/>
      <c r="E27" s="2"/>
      <c r="F27" s="2"/>
      <c r="G27" s="2"/>
      <c r="H27" s="2"/>
      <c r="I27" s="2"/>
      <c r="J27" s="2"/>
      <c r="K27" s="2"/>
    </row>
    <row r="28" spans="1:11" ht="15">
      <c r="A28" s="10"/>
      <c r="B28" s="2"/>
      <c r="C28" s="2"/>
      <c r="D28" s="2"/>
      <c r="E28" s="2"/>
      <c r="F28" s="2"/>
      <c r="G28" s="2"/>
      <c r="H28" s="2"/>
      <c r="I28" s="2"/>
      <c r="J28" s="2"/>
      <c r="K28" s="2"/>
    </row>
    <row r="29" spans="1:11" ht="12.75">
      <c r="A29" s="11"/>
      <c r="B29" s="11"/>
      <c r="C29" s="11"/>
      <c r="D29" s="11"/>
      <c r="E29" s="11"/>
      <c r="F29" s="11"/>
      <c r="G29" s="11"/>
      <c r="H29" s="11"/>
      <c r="I29" s="2"/>
      <c r="J29" s="2"/>
      <c r="K29" s="2"/>
    </row>
    <row r="30" spans="1:11" ht="12.75">
      <c r="A30" s="8"/>
      <c r="B30" s="1"/>
      <c r="C30" s="1"/>
      <c r="D30" s="1"/>
      <c r="E30" s="1"/>
      <c r="F30" s="1"/>
      <c r="G30" s="1"/>
      <c r="H30" s="1"/>
      <c r="I30" s="2"/>
      <c r="J30" s="2"/>
      <c r="K30" s="2"/>
    </row>
    <row r="31" spans="1:11" ht="12.75">
      <c r="A31" s="8"/>
      <c r="B31" s="2"/>
      <c r="C31" s="2"/>
      <c r="D31" s="2"/>
      <c r="E31" s="2"/>
      <c r="F31" s="2"/>
      <c r="G31" s="2"/>
      <c r="H31" s="2"/>
      <c r="I31" s="2"/>
      <c r="J31" s="2"/>
      <c r="K31" s="2"/>
    </row>
    <row r="32" spans="1:11" ht="14.25" customHeight="1">
      <c r="A32" s="8"/>
      <c r="B32" s="1"/>
      <c r="C32" s="1"/>
      <c r="D32" s="1"/>
      <c r="E32" s="1"/>
      <c r="F32" s="1"/>
      <c r="G32" s="1"/>
      <c r="H32" s="1"/>
      <c r="I32" s="2"/>
      <c r="J32" s="2"/>
      <c r="K32" s="2"/>
    </row>
    <row r="33" spans="1:11" ht="14.25" customHeight="1">
      <c r="A33" s="8"/>
      <c r="B33" s="1"/>
      <c r="C33" s="1"/>
      <c r="D33" s="1"/>
      <c r="E33" s="1"/>
      <c r="F33" s="1"/>
      <c r="G33" s="1"/>
      <c r="H33" s="1"/>
      <c r="I33" s="2"/>
      <c r="J33" s="2"/>
      <c r="K33" s="2"/>
    </row>
    <row r="34" spans="1:11" ht="14.25" customHeight="1">
      <c r="A34" s="8"/>
      <c r="B34" s="2"/>
      <c r="C34" s="2"/>
      <c r="D34" s="2"/>
      <c r="E34" s="2"/>
      <c r="F34" s="2"/>
      <c r="G34" s="2"/>
      <c r="H34" s="2"/>
      <c r="I34" s="2"/>
      <c r="J34" s="2"/>
      <c r="K34" s="2"/>
    </row>
    <row r="35" spans="1:11" ht="12.75">
      <c r="A35" s="8"/>
      <c r="B35" s="1"/>
      <c r="C35" s="1"/>
      <c r="D35" s="1"/>
      <c r="E35" s="1"/>
      <c r="F35" s="1"/>
      <c r="G35" s="1"/>
      <c r="H35" s="1"/>
      <c r="I35" s="2"/>
      <c r="J35" s="2"/>
      <c r="K35" s="2"/>
    </row>
    <row r="36" spans="1:11" ht="15">
      <c r="A36" s="12"/>
      <c r="B36" s="2"/>
      <c r="C36" s="2"/>
      <c r="D36" s="2"/>
      <c r="E36" s="2"/>
      <c r="F36" s="2"/>
      <c r="G36" s="2"/>
      <c r="H36" s="2"/>
      <c r="I36" s="2"/>
      <c r="J36" s="2"/>
      <c r="K36" s="2"/>
    </row>
    <row r="37" spans="1:11" ht="15">
      <c r="A37" s="12"/>
      <c r="B37" s="2"/>
      <c r="C37" s="2"/>
      <c r="D37" s="2"/>
      <c r="E37" s="2"/>
      <c r="F37" s="2"/>
      <c r="G37" s="2"/>
      <c r="H37" s="2"/>
      <c r="I37" s="2"/>
      <c r="J37" s="2"/>
      <c r="K37" s="2"/>
    </row>
    <row r="38" spans="1:11" ht="15">
      <c r="A38" s="12"/>
      <c r="B38" s="2"/>
      <c r="C38" s="2"/>
      <c r="D38" s="2"/>
      <c r="E38" s="2"/>
      <c r="F38" s="2"/>
      <c r="G38" s="2"/>
      <c r="H38" s="2"/>
      <c r="I38" s="2"/>
      <c r="J38" s="2"/>
      <c r="K38" s="2"/>
    </row>
    <row r="39" spans="1:11" ht="12.75">
      <c r="A39" s="13"/>
      <c r="B39" s="2"/>
      <c r="C39" s="2"/>
      <c r="D39" s="2"/>
      <c r="E39" s="2"/>
      <c r="F39" s="2"/>
      <c r="G39" s="2"/>
      <c r="H39" s="2"/>
      <c r="I39" s="2"/>
      <c r="J39" s="2"/>
      <c r="K39" s="2"/>
    </row>
    <row r="40" spans="1:11" ht="15">
      <c r="A40" s="12"/>
      <c r="B40" s="2"/>
      <c r="C40" s="2"/>
      <c r="D40" s="2"/>
      <c r="E40" s="2"/>
      <c r="F40" s="2"/>
      <c r="G40" s="2"/>
      <c r="H40" s="2"/>
      <c r="I40" s="2"/>
      <c r="J40" s="2"/>
      <c r="K40" s="2"/>
    </row>
    <row r="41" spans="1:11" ht="12.75">
      <c r="A41" s="13"/>
      <c r="B41" s="2"/>
      <c r="C41" s="2"/>
      <c r="D41" s="2"/>
      <c r="E41" s="2"/>
      <c r="F41" s="2"/>
      <c r="G41" s="2"/>
      <c r="H41" s="2"/>
      <c r="I41" s="2"/>
      <c r="J41" s="2"/>
      <c r="K41" s="2"/>
    </row>
    <row r="42" spans="1:11" ht="12.75">
      <c r="A42" s="14"/>
      <c r="B42" s="2"/>
      <c r="C42" s="2"/>
      <c r="D42" s="2"/>
      <c r="E42" s="2"/>
      <c r="F42" s="2"/>
      <c r="G42" s="2"/>
      <c r="H42" s="2"/>
      <c r="I42" s="2"/>
      <c r="J42" s="2"/>
      <c r="K42" s="2"/>
    </row>
    <row r="43" spans="1:11" ht="12.75">
      <c r="A43" s="15"/>
      <c r="B43" s="13"/>
      <c r="C43" s="2"/>
      <c r="D43" s="2"/>
      <c r="E43" s="2"/>
      <c r="F43" s="2"/>
      <c r="G43" s="2"/>
      <c r="H43" s="2"/>
      <c r="I43" s="2"/>
      <c r="J43" s="2"/>
      <c r="K43" s="2"/>
    </row>
    <row r="44" spans="1:11" ht="12.75">
      <c r="A44" s="13"/>
      <c r="B44" s="13"/>
      <c r="C44" s="2"/>
      <c r="D44" s="2"/>
      <c r="E44" s="2"/>
      <c r="F44" s="2"/>
      <c r="G44" s="2"/>
      <c r="H44" s="2"/>
      <c r="I44" s="2"/>
      <c r="J44" s="2"/>
      <c r="K44" s="2"/>
    </row>
  </sheetData>
  <mergeCells count="7">
    <mergeCell ref="A18:I18"/>
    <mergeCell ref="A19:I19"/>
    <mergeCell ref="A22:I22"/>
    <mergeCell ref="A1:J1"/>
    <mergeCell ref="A15:K15"/>
    <mergeCell ref="A21:F21"/>
    <mergeCell ref="A17:F17"/>
  </mergeCells>
  <printOptions/>
  <pageMargins left="0.5" right="0.5" top="0.5" bottom="0.5" header="0.25" footer="0.25"/>
  <pageSetup fitToHeight="1" fitToWidth="1" horizontalDpi="300" verticalDpi="300" orientation="landscape" scale="91" r:id="rId1"/>
  <headerFooter alignWithMargins="0">
    <oddFooter>&amp;L&amp;D&amp;RNTS 2002, NHTSA</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Selena Giesecke</dc:creator>
  <cp:keywords/>
  <dc:description/>
  <cp:lastModifiedBy>lnguyen</cp:lastModifiedBy>
  <cp:lastPrinted>2003-10-07T16:32:36Z</cp:lastPrinted>
  <dcterms:created xsi:type="dcterms:W3CDTF">1999-06-08T19:20:19Z</dcterms:created>
  <dcterms:modified xsi:type="dcterms:W3CDTF">2004-03-22T22:11:33Z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-2015116792</vt:i4>
  </property>
  <property fmtid="{D5CDD505-2E9C-101B-9397-08002B2CF9AE}" pid="3" name="_EmailSubject">
    <vt:lpwstr>NTS files</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