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9720" windowHeight="7320" activeTab="0"/>
  </bookViews>
  <sheets>
    <sheet name="2-14" sheetId="1" r:id="rId1"/>
  </sheets>
  <definedNames>
    <definedName name="HTML_CodePage" hidden="1">1252</definedName>
    <definedName name="HTML_Control" hidden="1">{"'3-14'!$A$1:$Q$36"}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tasks\nts2000\nts2000\HTML\Ch2_web\2-14.htm"</definedName>
    <definedName name="HTML_Title" hidden="1">"Table 2-14"</definedName>
    <definedName name="_xlnm.Print_Area" localSheetId="0">'2-14'!$A$1:$U$36</definedName>
  </definedNames>
  <calcPr fullCalcOnLoad="1"/>
</workbook>
</file>

<file path=xl/sharedStrings.xml><?xml version="1.0" encoding="utf-8"?>
<sst xmlns="http://schemas.openxmlformats.org/spreadsheetml/2006/main" count="58" uniqueCount="53">
  <si>
    <t>N</t>
  </si>
  <si>
    <t>715</t>
  </si>
  <si>
    <t>Flight hours (thousands)</t>
  </si>
  <si>
    <t>Serious injuries:</t>
  </si>
  <si>
    <r>
      <t>1960</t>
    </r>
    <r>
      <rPr>
        <b/>
        <vertAlign val="superscript"/>
        <sz val="11"/>
        <rFont val="Arial Narrow"/>
        <family val="2"/>
      </rPr>
      <t>d</t>
    </r>
  </si>
  <si>
    <r>
      <t>1965</t>
    </r>
    <r>
      <rPr>
        <b/>
        <vertAlign val="superscript"/>
        <sz val="11"/>
        <rFont val="Arial Narrow"/>
        <family val="2"/>
      </rPr>
      <t>d</t>
    </r>
  </si>
  <si>
    <r>
      <t>1970</t>
    </r>
    <r>
      <rPr>
        <b/>
        <vertAlign val="superscript"/>
        <sz val="11"/>
        <rFont val="Arial Narrow"/>
        <family val="2"/>
      </rPr>
      <t>d</t>
    </r>
  </si>
  <si>
    <r>
      <t>KEY:</t>
    </r>
    <r>
      <rPr>
        <sz val="9"/>
        <rFont val="Arial"/>
        <family val="2"/>
      </rPr>
      <t xml:space="preserve"> N = data do not exist; P = preliminary; R = revised.</t>
    </r>
  </si>
  <si>
    <r>
      <t xml:space="preserve">c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</t>
    </r>
  </si>
  <si>
    <r>
      <t xml:space="preserve">d  </t>
    </r>
    <r>
      <rPr>
        <sz val="9"/>
        <rFont val="Arial"/>
        <family val="2"/>
      </rPr>
      <t>Data for 1960, 1965, and 1970 include air taxi.</t>
    </r>
  </si>
  <si>
    <r>
      <t>b</t>
    </r>
    <r>
      <rPr>
        <sz val="9"/>
        <rFont val="Arial"/>
        <family val="2"/>
      </rPr>
      <t xml:space="preserve">  Since April 1995, the National Transportation Safety Board has been required by law to investigate all public-use accidents, increasing the number of NTSB reported general aviation accidents by approximately 1.75%.</t>
    </r>
  </si>
  <si>
    <t>Total seriously injured persons</t>
  </si>
  <si>
    <r>
      <t>Total accidents</t>
    </r>
    <r>
      <rPr>
        <b/>
        <vertAlign val="superscript"/>
        <sz val="11"/>
        <rFont val="Arial Narrow"/>
        <family val="2"/>
      </rPr>
      <t>b</t>
    </r>
  </si>
  <si>
    <t>2001</t>
  </si>
  <si>
    <t>Fatalities and accidents:</t>
  </si>
  <si>
    <t>Flight hours:</t>
  </si>
  <si>
    <t>1985: Ibid., Internet site www.ntsb.gov/aviation/Table10.htm as of July 29, 2002.</t>
  </si>
  <si>
    <t>Flight hours are estimated by the U.S. Department of Transportation, Federal Aviation Administration.</t>
  </si>
  <si>
    <t>NOTE</t>
  </si>
  <si>
    <t>SOURCES</t>
  </si>
  <si>
    <r>
      <t xml:space="preserve">1960-70: National Transportation Safety Board, </t>
    </r>
    <r>
      <rPr>
        <i/>
        <sz val="9"/>
        <rFont val="Arial"/>
        <family val="2"/>
      </rPr>
      <t>Annual Review of Aircraft Accident Data: U.S. General Aviation, Calendar Year 1970,</t>
    </r>
    <r>
      <rPr>
        <sz val="9"/>
        <rFont val="Arial"/>
        <family val="2"/>
      </rPr>
      <t xml:space="preserve"> NTSB/ARG-74/1 (Washington, DC: April 1974), table 117.</t>
    </r>
  </si>
  <si>
    <r>
      <t xml:space="preserve">1975-80: Ibid., </t>
    </r>
    <r>
      <rPr>
        <i/>
        <sz val="9"/>
        <rFont val="Arial"/>
        <family val="2"/>
      </rPr>
      <t>Annual Review of Aircraft Accident Data: General Aviation, Calendar Year 1985,</t>
    </r>
    <r>
      <rPr>
        <sz val="9"/>
        <rFont val="Arial"/>
        <family val="2"/>
      </rPr>
      <t xml:space="preserve"> NTSB/ARG-87/03 (Washington, DC: October 1987), table 21. </t>
    </r>
  </si>
  <si>
    <r>
      <t xml:space="preserve">1970-85: National Transportation Safety Board, </t>
    </r>
    <r>
      <rPr>
        <i/>
        <sz val="9"/>
        <rFont val="Arial"/>
        <family val="2"/>
      </rPr>
      <t>Annual Review of Aircraft Accident Data: General Aviation</t>
    </r>
    <r>
      <rPr>
        <sz val="9"/>
        <rFont val="Arial"/>
        <family val="2"/>
      </rPr>
      <t xml:space="preserve"> (Washington, DC: Annual issues).</t>
    </r>
  </si>
  <si>
    <t>Fatalities</t>
  </si>
  <si>
    <t xml:space="preserve">Seriously injured persons </t>
  </si>
  <si>
    <t>Total accidents</t>
  </si>
  <si>
    <t>TOTAL fatalities</t>
  </si>
  <si>
    <r>
      <t>Total accidents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>, fatal</t>
    </r>
  </si>
  <si>
    <r>
      <t>Rates per 100,000 flight hours</t>
    </r>
    <r>
      <rPr>
        <b/>
        <vertAlign val="superscript"/>
        <sz val="11"/>
        <rFont val="Arial Narrow"/>
        <family val="2"/>
      </rPr>
      <t>c</t>
    </r>
  </si>
  <si>
    <t>Total accidents, fatal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</si>
  <si>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</si>
  <si>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</si>
  <si>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</si>
  <si>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</si>
  <si>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</si>
  <si>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</si>
  <si>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</si>
  <si>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</si>
  <si>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</si>
  <si>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</si>
  <si>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</si>
  <si>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</si>
  <si>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</si>
  <si>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</si>
  <si>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2-14:  U.S. General Aviation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</si>
  <si>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t>1990-2001: Ibid., Analysis and Data Division, personal communications, July 29, 2002 and Nov. 15, 2002.</t>
  </si>
  <si>
    <r>
      <t>R</t>
    </r>
    <r>
      <rPr>
        <b/>
        <sz val="11"/>
        <rFont val="Arial Narrow"/>
        <family val="2"/>
      </rPr>
      <t>322</t>
    </r>
  </si>
  <si>
    <t>2002</t>
  </si>
  <si>
    <r>
      <t>P</t>
    </r>
    <r>
      <rPr>
        <b/>
        <sz val="11"/>
        <rFont val="Arial Narrow"/>
        <family val="2"/>
      </rPr>
      <t>2003</t>
    </r>
  </si>
  <si>
    <t>2002-03: Ibid., Internet site www.ntsb.gov/aviation/Table10.htm as of April 2004.</t>
  </si>
  <si>
    <t>1990-2003: Ibid., Analysis and Data Division, personal communications, Nov. 15, 2002, June 9, 2003, and Apr. 23, 2004.</t>
  </si>
  <si>
    <r>
      <t xml:space="preserve">a  </t>
    </r>
    <r>
      <rPr>
        <sz val="9"/>
        <rFont val="Arial"/>
        <family val="2"/>
      </rPr>
      <t>U.S. registered civil aircraft not operated under 14 CFR 121 or 14 CFR 135.  Accidents on foreign soil and in foreign waters are excluded.  Suicide, sabotage, and stolen/unauthorized cases included in accidents and fatalities but excluded from accident rates in this table are: 1985 (12 accidents, 7 fatal accidents); 1990 (4,1); 1991 (8,5); 1992 (2,1); 1993 (5,4); 1994 (3,2); 1995 (10,6); 1996 (4,0); 1997 (5,2); 1998 (6,4); 1999 (3,1); 2000 (7,7); 2001 (3,1); 2002 (5,5).</t>
    </r>
  </si>
  <si>
    <t>1985-2003: Ibid., Internet site www.ntsb.gov/aviation/Table10.htm as of April 2004.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</si>
</sst>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0;&quot;(R) -&quot;#,##0.00;&quot;(R) &quot;\ 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26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5" xfId="32" applyFont="1" applyFill="1" applyBorder="1" applyAlignment="1">
      <alignment horizontal="center"/>
      <protection/>
    </xf>
    <xf numFmtId="0" fontId="13" fillId="0" borderId="0" xfId="32" applyFont="1" applyFill="1" applyBorder="1">
      <alignment horizontal="left"/>
      <protection/>
    </xf>
    <xf numFmtId="3" fontId="13" fillId="0" borderId="0" xfId="32" applyNumberFormat="1" applyFont="1" applyFill="1" applyBorder="1" applyAlignment="1">
      <alignment horizontal="right"/>
      <protection/>
    </xf>
    <xf numFmtId="0" fontId="15" fillId="0" borderId="0" xfId="32" applyFont="1" applyFill="1" applyBorder="1">
      <alignment horizontal="left"/>
      <protection/>
    </xf>
    <xf numFmtId="2" fontId="15" fillId="0" borderId="0" xfId="32" applyNumberFormat="1" applyFont="1" applyFill="1" applyBorder="1" applyAlignment="1">
      <alignment horizontal="right"/>
      <protection/>
    </xf>
    <xf numFmtId="0" fontId="15" fillId="0" borderId="4" xfId="32" applyFont="1" applyFill="1" applyBorder="1">
      <alignment horizontal="left"/>
      <protection/>
    </xf>
    <xf numFmtId="2" fontId="15" fillId="0" borderId="4" xfId="32" applyNumberFormat="1" applyFont="1" applyFill="1" applyBorder="1" applyAlignment="1">
      <alignment horizontal="right"/>
      <protection/>
    </xf>
    <xf numFmtId="3" fontId="17" fillId="0" borderId="0" xfId="23" applyNumberFormat="1" applyFont="1" applyFill="1" applyBorder="1" applyAlignment="1">
      <alignment horizontal="left"/>
      <protection/>
    </xf>
    <xf numFmtId="2" fontId="18" fillId="0" borderId="0" xfId="32" applyNumberFormat="1" applyFont="1" applyFill="1" applyBorder="1" applyAlignment="1">
      <alignment horizontal="right"/>
      <protection/>
    </xf>
    <xf numFmtId="2" fontId="19" fillId="0" borderId="0" xfId="3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2" fillId="0" borderId="0" xfId="32" applyFont="1" applyFill="1" applyBorder="1" applyAlignment="1">
      <alignment horizontal="left"/>
      <protection/>
    </xf>
    <xf numFmtId="0" fontId="12" fillId="0" borderId="0" xfId="3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0" fontId="12" fillId="0" borderId="0" xfId="32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3" fontId="15" fillId="0" borderId="0" xfId="32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13" fillId="0" borderId="6" xfId="32" applyNumberFormat="1" applyFont="1" applyFill="1" applyBorder="1" applyAlignment="1">
      <alignment horizontal="center" vertical="top"/>
      <protection/>
    </xf>
    <xf numFmtId="49" fontId="13" fillId="0" borderId="6" xfId="32" applyNumberFormat="1" applyFont="1" applyFill="1" applyBorder="1" applyAlignment="1">
      <alignment horizontal="center"/>
      <protection/>
    </xf>
    <xf numFmtId="49" fontId="13" fillId="0" borderId="5" xfId="3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4" fontId="15" fillId="0" borderId="0" xfId="32" applyNumberFormat="1" applyFont="1" applyFill="1" applyBorder="1" applyAlignment="1">
      <alignment horizontal="right"/>
      <protection/>
    </xf>
    <xf numFmtId="4" fontId="15" fillId="0" borderId="4" xfId="3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0" fontId="22" fillId="0" borderId="4" xfId="42" applyFont="1" applyFill="1" applyBorder="1" applyAlignment="1">
      <alignment horizontal="left"/>
      <protection/>
    </xf>
    <xf numFmtId="0" fontId="24" fillId="0" borderId="4" xfId="0" applyFont="1" applyFill="1" applyBorder="1" applyAlignment="1">
      <alignment/>
    </xf>
    <xf numFmtId="49" fontId="14" fillId="0" borderId="6" xfId="32" applyNumberFormat="1" applyFont="1" applyFill="1" applyBorder="1" applyAlignment="1">
      <alignment horizontal="center" vertical="top"/>
      <protection/>
    </xf>
    <xf numFmtId="166" fontId="13" fillId="0" borderId="0" xfId="32" applyNumberFormat="1" applyFont="1" applyFill="1" applyBorder="1" applyAlignment="1">
      <alignment horizontal="right"/>
      <protection/>
    </xf>
    <xf numFmtId="166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166" fontId="15" fillId="0" borderId="0" xfId="32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 horizontal="right"/>
    </xf>
    <xf numFmtId="167" fontId="15" fillId="0" borderId="0" xfId="32" applyNumberFormat="1" applyFont="1" applyFill="1" applyBorder="1" applyAlignment="1">
      <alignment horizontal="right"/>
      <protection/>
    </xf>
    <xf numFmtId="167" fontId="15" fillId="0" borderId="4" xfId="32" applyNumberFormat="1" applyFont="1" applyFill="1" applyBorder="1" applyAlignment="1">
      <alignment horizontal="right"/>
      <protection/>
    </xf>
    <xf numFmtId="3" fontId="16" fillId="0" borderId="7" xfId="23" applyNumberFormat="1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17" fillId="0" borderId="0" xfId="32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2" fillId="0" borderId="0" xfId="32" applyNumberFormat="1" applyFont="1" applyFill="1" applyBorder="1" applyAlignment="1">
      <alignment wrapText="1"/>
      <protection/>
    </xf>
    <xf numFmtId="0" fontId="12" fillId="0" borderId="0" xfId="0" applyNumberFormat="1" applyFont="1" applyFill="1" applyAlignment="1">
      <alignment wrapText="1"/>
    </xf>
    <xf numFmtId="0" fontId="12" fillId="0" borderId="0" xfId="32" applyFont="1" applyFill="1" applyAlignment="1">
      <alignment wrapText="1"/>
      <protection/>
    </xf>
    <xf numFmtId="0" fontId="1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7" fillId="0" borderId="0" xfId="32" applyFont="1" applyFill="1" applyAlignment="1">
      <alignment wrapText="1"/>
      <protection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6" fillId="0" borderId="0" xfId="0" applyNumberFormat="1" applyFont="1" applyFill="1" applyAlignment="1">
      <alignment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8.421875" style="1" customWidth="1"/>
    <col min="2" max="16" width="7.7109375" style="1" customWidth="1"/>
    <col min="17" max="20" width="9.00390625" style="1" customWidth="1"/>
    <col min="21" max="21" width="7.7109375" style="1" customWidth="1"/>
    <col min="22" max="255" width="8.7109375" style="1" customWidth="1"/>
    <col min="256" max="16384" width="9.140625" style="1" customWidth="1"/>
  </cols>
  <sheetData>
    <row r="1" spans="1:21" ht="18" thickBot="1">
      <c r="A1" s="38" t="s">
        <v>44</v>
      </c>
      <c r="B1" s="39"/>
      <c r="C1" s="39"/>
      <c r="D1" s="39"/>
      <c r="E1" s="39"/>
      <c r="F1" s="3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</row>
    <row r="2" spans="1:21" s="31" customFormat="1" ht="15.75">
      <c r="A2" s="5"/>
      <c r="B2" s="28" t="s">
        <v>4</v>
      </c>
      <c r="C2" s="28" t="s">
        <v>5</v>
      </c>
      <c r="D2" s="28" t="s">
        <v>6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29" t="s">
        <v>39</v>
      </c>
      <c r="O2" s="29" t="s">
        <v>40</v>
      </c>
      <c r="P2" s="29" t="s">
        <v>41</v>
      </c>
      <c r="Q2" s="29" t="s">
        <v>42</v>
      </c>
      <c r="R2" s="29" t="s">
        <v>43</v>
      </c>
      <c r="S2" s="30" t="s">
        <v>13</v>
      </c>
      <c r="T2" s="29" t="s">
        <v>47</v>
      </c>
      <c r="U2" s="40" t="s">
        <v>48</v>
      </c>
    </row>
    <row r="3" spans="1:21" s="3" customFormat="1" ht="13.5">
      <c r="A3" s="6" t="s">
        <v>26</v>
      </c>
      <c r="B3" s="7">
        <v>787</v>
      </c>
      <c r="C3" s="7">
        <v>1029</v>
      </c>
      <c r="D3" s="7">
        <v>1310</v>
      </c>
      <c r="E3" s="7">
        <v>1252</v>
      </c>
      <c r="F3" s="7">
        <v>1239</v>
      </c>
      <c r="G3" s="7">
        <v>956</v>
      </c>
      <c r="H3" s="7">
        <v>770</v>
      </c>
      <c r="I3" s="41">
        <v>800</v>
      </c>
      <c r="J3" s="7">
        <v>867</v>
      </c>
      <c r="K3" s="7">
        <v>744</v>
      </c>
      <c r="L3" s="7">
        <v>730</v>
      </c>
      <c r="M3" s="7">
        <v>735</v>
      </c>
      <c r="N3" s="7">
        <v>636</v>
      </c>
      <c r="O3" s="7">
        <v>631</v>
      </c>
      <c r="P3" s="7">
        <v>624</v>
      </c>
      <c r="Q3" s="7">
        <v>619</v>
      </c>
      <c r="R3" s="42">
        <v>596</v>
      </c>
      <c r="S3" s="43">
        <v>562</v>
      </c>
      <c r="T3" s="7">
        <v>581</v>
      </c>
      <c r="U3" s="7">
        <v>626</v>
      </c>
    </row>
    <row r="4" spans="1:21" s="3" customFormat="1" ht="15.75">
      <c r="A4" s="6" t="s">
        <v>11</v>
      </c>
      <c r="B4" s="7" t="s">
        <v>0</v>
      </c>
      <c r="C4" s="7" t="s">
        <v>0</v>
      </c>
      <c r="D4" s="7" t="s">
        <v>1</v>
      </c>
      <c r="E4" s="7">
        <v>769</v>
      </c>
      <c r="F4" s="7">
        <v>681</v>
      </c>
      <c r="G4" s="7">
        <v>501</v>
      </c>
      <c r="H4" s="7">
        <v>409</v>
      </c>
      <c r="I4" s="7">
        <v>432</v>
      </c>
      <c r="J4" s="7">
        <v>408</v>
      </c>
      <c r="K4" s="7">
        <v>385</v>
      </c>
      <c r="L4" s="7">
        <v>415</v>
      </c>
      <c r="M4" s="7">
        <v>396</v>
      </c>
      <c r="N4" s="7">
        <v>365</v>
      </c>
      <c r="O4" s="7">
        <v>350</v>
      </c>
      <c r="P4" s="7">
        <v>327</v>
      </c>
      <c r="Q4" s="7">
        <v>322</v>
      </c>
      <c r="R4" s="33">
        <v>310</v>
      </c>
      <c r="S4" s="32" t="s">
        <v>46</v>
      </c>
      <c r="T4" s="7">
        <v>312</v>
      </c>
      <c r="U4" s="7">
        <v>322</v>
      </c>
    </row>
    <row r="5" spans="1:21" s="3" customFormat="1" ht="15.75">
      <c r="A5" s="6" t="s">
        <v>12</v>
      </c>
      <c r="B5" s="7">
        <v>4793</v>
      </c>
      <c r="C5" s="7">
        <v>5196</v>
      </c>
      <c r="D5" s="7">
        <v>4712</v>
      </c>
      <c r="E5" s="7">
        <v>3995</v>
      </c>
      <c r="F5" s="7">
        <v>3590</v>
      </c>
      <c r="G5" s="7">
        <v>2739</v>
      </c>
      <c r="H5" s="7">
        <v>2242</v>
      </c>
      <c r="I5" s="7">
        <v>2197</v>
      </c>
      <c r="J5" s="7">
        <v>2111</v>
      </c>
      <c r="K5" s="7">
        <v>2064</v>
      </c>
      <c r="L5" s="7">
        <v>2022</v>
      </c>
      <c r="M5" s="7">
        <v>2056</v>
      </c>
      <c r="N5" s="7">
        <v>1908</v>
      </c>
      <c r="O5" s="7">
        <v>1845</v>
      </c>
      <c r="P5" s="7">
        <v>1904</v>
      </c>
      <c r="Q5" s="41">
        <v>1905</v>
      </c>
      <c r="R5" s="43">
        <v>1837</v>
      </c>
      <c r="S5" s="43">
        <v>1726</v>
      </c>
      <c r="T5" s="41">
        <v>1713</v>
      </c>
      <c r="U5" s="7">
        <v>1732</v>
      </c>
    </row>
    <row r="6" spans="1:21" ht="15.75">
      <c r="A6" s="8" t="s">
        <v>27</v>
      </c>
      <c r="B6" s="25">
        <v>429</v>
      </c>
      <c r="C6" s="25">
        <v>538</v>
      </c>
      <c r="D6" s="25">
        <v>641</v>
      </c>
      <c r="E6" s="25">
        <v>633</v>
      </c>
      <c r="F6" s="25">
        <v>618</v>
      </c>
      <c r="G6" s="25">
        <v>498</v>
      </c>
      <c r="H6" s="25">
        <v>444</v>
      </c>
      <c r="I6" s="44">
        <v>439</v>
      </c>
      <c r="J6" s="25">
        <v>451</v>
      </c>
      <c r="K6" s="25">
        <v>401</v>
      </c>
      <c r="L6" s="25">
        <v>404</v>
      </c>
      <c r="M6" s="25">
        <v>413</v>
      </c>
      <c r="N6" s="25">
        <v>361</v>
      </c>
      <c r="O6" s="25">
        <v>350</v>
      </c>
      <c r="P6" s="25">
        <v>364</v>
      </c>
      <c r="Q6" s="25">
        <v>340</v>
      </c>
      <c r="R6" s="45">
        <v>345</v>
      </c>
      <c r="S6" s="26">
        <v>325</v>
      </c>
      <c r="T6" s="44">
        <v>345</v>
      </c>
      <c r="U6" s="25">
        <v>351</v>
      </c>
    </row>
    <row r="7" spans="1:21" s="3" customFormat="1" ht="13.5">
      <c r="A7" s="6" t="s">
        <v>2</v>
      </c>
      <c r="B7" s="7">
        <v>13121</v>
      </c>
      <c r="C7" s="7">
        <v>16733</v>
      </c>
      <c r="D7" s="7">
        <v>26030</v>
      </c>
      <c r="E7" s="7">
        <v>28799</v>
      </c>
      <c r="F7" s="7">
        <v>36402</v>
      </c>
      <c r="G7" s="7">
        <v>28322</v>
      </c>
      <c r="H7" s="7">
        <v>28510</v>
      </c>
      <c r="I7" s="7">
        <v>27678</v>
      </c>
      <c r="J7" s="7">
        <v>24780</v>
      </c>
      <c r="K7" s="7">
        <v>22796</v>
      </c>
      <c r="L7" s="7">
        <v>22235</v>
      </c>
      <c r="M7" s="7">
        <v>24906</v>
      </c>
      <c r="N7" s="7">
        <v>24881</v>
      </c>
      <c r="O7" s="7">
        <v>25591</v>
      </c>
      <c r="P7" s="7">
        <v>25518</v>
      </c>
      <c r="Q7" s="41">
        <v>29246</v>
      </c>
      <c r="R7" s="42">
        <v>27838</v>
      </c>
      <c r="S7" s="42">
        <v>25431</v>
      </c>
      <c r="T7" s="41">
        <v>25545</v>
      </c>
      <c r="U7" s="7">
        <v>25800</v>
      </c>
    </row>
    <row r="8" spans="1:21" ht="15.75">
      <c r="A8" s="6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7"/>
      <c r="T8" s="25"/>
      <c r="U8" s="25"/>
    </row>
    <row r="9" spans="1:21" ht="13.5">
      <c r="A9" s="8" t="s">
        <v>23</v>
      </c>
      <c r="B9" s="9">
        <f aca="true" t="shared" si="0" ref="B9:G9">(B3/B7)*100</f>
        <v>5.99801844371618</v>
      </c>
      <c r="C9" s="9">
        <f t="shared" si="0"/>
        <v>6.149524890934082</v>
      </c>
      <c r="D9" s="9">
        <f t="shared" si="0"/>
        <v>5.032654629273915</v>
      </c>
      <c r="E9" s="9">
        <f t="shared" si="0"/>
        <v>4.347373172679607</v>
      </c>
      <c r="F9" s="9">
        <f t="shared" si="0"/>
        <v>3.403659139607714</v>
      </c>
      <c r="G9" s="9">
        <f t="shared" si="0"/>
        <v>3.3754678341925004</v>
      </c>
      <c r="H9" s="9">
        <f aca="true" t="shared" si="1" ref="H9:Q9">(H3/H7)*100</f>
        <v>2.70080673447913</v>
      </c>
      <c r="I9" s="9">
        <f t="shared" si="1"/>
        <v>2.890382253052966</v>
      </c>
      <c r="J9" s="9">
        <f t="shared" si="1"/>
        <v>3.4987893462469737</v>
      </c>
      <c r="K9" s="9">
        <f t="shared" si="1"/>
        <v>3.263730479031409</v>
      </c>
      <c r="L9" s="9">
        <f t="shared" si="1"/>
        <v>3.2831122104789743</v>
      </c>
      <c r="M9" s="9">
        <f t="shared" si="1"/>
        <v>2.951096121416526</v>
      </c>
      <c r="N9" s="9">
        <f t="shared" si="1"/>
        <v>2.5561673566174994</v>
      </c>
      <c r="O9" s="9">
        <f t="shared" si="1"/>
        <v>2.465710601383299</v>
      </c>
      <c r="P9" s="9">
        <f t="shared" si="1"/>
        <v>2.445332706324947</v>
      </c>
      <c r="Q9" s="46">
        <f t="shared" si="1"/>
        <v>2.116528756069206</v>
      </c>
      <c r="R9" s="46">
        <f>(R3/R7)*100</f>
        <v>2.140958402184065</v>
      </c>
      <c r="S9" s="46">
        <f>(S3/S7)*100</f>
        <v>2.2099013015610867</v>
      </c>
      <c r="T9" s="46">
        <f>(T3/T7)*100</f>
        <v>2.2744176942650225</v>
      </c>
      <c r="U9" s="9">
        <f>(U3/U7)*100</f>
        <v>2.4263565891472867</v>
      </c>
    </row>
    <row r="10" spans="1:21" ht="13.5">
      <c r="A10" s="8" t="s">
        <v>24</v>
      </c>
      <c r="B10" s="9" t="s">
        <v>0</v>
      </c>
      <c r="C10" s="9" t="s">
        <v>0</v>
      </c>
      <c r="D10" s="9">
        <f>(D4/D7)*100</f>
        <v>2.7468305800998847</v>
      </c>
      <c r="E10" s="9">
        <f>(E4/E7)*100</f>
        <v>2.670231605264072</v>
      </c>
      <c r="F10" s="9">
        <f>(F4/F7)*100</f>
        <v>1.8707763309708259</v>
      </c>
      <c r="G10" s="9">
        <f>(G4/G7)*100</f>
        <v>1.7689428712661535</v>
      </c>
      <c r="H10" s="9">
        <f>(H4/H7)*100</f>
        <v>1.4345843563661873</v>
      </c>
      <c r="I10" s="9">
        <f aca="true" t="shared" si="2" ref="I10:Q10">(I4/I7)*100</f>
        <v>1.5608064166486018</v>
      </c>
      <c r="J10" s="9">
        <f t="shared" si="2"/>
        <v>1.6464891041162228</v>
      </c>
      <c r="K10" s="9">
        <f t="shared" si="2"/>
        <v>1.6888927882084577</v>
      </c>
      <c r="L10" s="9">
        <f t="shared" si="2"/>
        <v>1.8664268045873622</v>
      </c>
      <c r="M10" s="9">
        <f t="shared" si="2"/>
        <v>1.5899783184774752</v>
      </c>
      <c r="N10" s="9">
        <f t="shared" si="2"/>
        <v>1.4669828383103574</v>
      </c>
      <c r="O10" s="9">
        <f t="shared" si="2"/>
        <v>1.3676683208940643</v>
      </c>
      <c r="P10" s="9">
        <f t="shared" si="2"/>
        <v>1.281448389372208</v>
      </c>
      <c r="Q10" s="46">
        <f t="shared" si="2"/>
        <v>1.1010052656773577</v>
      </c>
      <c r="R10" s="46">
        <v>1.1135857461024499</v>
      </c>
      <c r="S10" s="46">
        <v>1.26617120836774</v>
      </c>
      <c r="T10" s="46">
        <f>(T4/T7)*100</f>
        <v>1.2213740458015268</v>
      </c>
      <c r="U10" s="9">
        <f>(U4/U7)*100</f>
        <v>1.248062015503876</v>
      </c>
    </row>
    <row r="11" spans="1:21" ht="13.5">
      <c r="A11" s="8" t="s">
        <v>25</v>
      </c>
      <c r="B11" s="9">
        <f aca="true" t="shared" si="3" ref="B11:U11">B5/B7*100</f>
        <v>36.52922795518634</v>
      </c>
      <c r="C11" s="9">
        <f t="shared" si="3"/>
        <v>31.05241140261758</v>
      </c>
      <c r="D11" s="9">
        <f t="shared" si="3"/>
        <v>18.1021897810219</v>
      </c>
      <c r="E11" s="9">
        <f t="shared" si="3"/>
        <v>13.872009444772388</v>
      </c>
      <c r="F11" s="9">
        <f t="shared" si="3"/>
        <v>9.862095489258833</v>
      </c>
      <c r="G11" s="34">
        <f t="shared" si="3"/>
        <v>9.670927194407176</v>
      </c>
      <c r="H11" s="34">
        <f t="shared" si="3"/>
        <v>7.863907400911961</v>
      </c>
      <c r="I11" s="34">
        <f t="shared" si="3"/>
        <v>7.937712262446708</v>
      </c>
      <c r="J11" s="34">
        <f t="shared" si="3"/>
        <v>8.518966908797418</v>
      </c>
      <c r="K11" s="34">
        <f t="shared" si="3"/>
        <v>9.054220038603264</v>
      </c>
      <c r="L11" s="34">
        <f t="shared" si="3"/>
        <v>9.093771081628065</v>
      </c>
      <c r="M11" s="34">
        <f t="shared" si="3"/>
        <v>8.255038946438608</v>
      </c>
      <c r="N11" s="34">
        <f t="shared" si="3"/>
        <v>7.668502069852498</v>
      </c>
      <c r="O11" s="34">
        <f t="shared" si="3"/>
        <v>7.209565862998711</v>
      </c>
      <c r="P11" s="34">
        <f t="shared" si="3"/>
        <v>7.461399796222275</v>
      </c>
      <c r="Q11" s="46">
        <f t="shared" si="3"/>
        <v>6.513711276755796</v>
      </c>
      <c r="R11" s="46">
        <f t="shared" si="3"/>
        <v>6.598893598678066</v>
      </c>
      <c r="S11" s="46">
        <f t="shared" si="3"/>
        <v>6.786992253548818</v>
      </c>
      <c r="T11" s="46">
        <f t="shared" si="3"/>
        <v>6.7058132706987665</v>
      </c>
      <c r="U11" s="9">
        <f t="shared" si="3"/>
        <v>6.713178294573644</v>
      </c>
    </row>
    <row r="12" spans="1:21" ht="14.25" thickBot="1">
      <c r="A12" s="10" t="s">
        <v>29</v>
      </c>
      <c r="B12" s="11">
        <f aca="true" t="shared" si="4" ref="B12:U12">B6/B7*100</f>
        <v>3.269567868302721</v>
      </c>
      <c r="C12" s="11">
        <f t="shared" si="4"/>
        <v>3.215203490109365</v>
      </c>
      <c r="D12" s="11">
        <f t="shared" si="4"/>
        <v>2.4625432193622743</v>
      </c>
      <c r="E12" s="11">
        <f t="shared" si="4"/>
        <v>2.197992985867565</v>
      </c>
      <c r="F12" s="9">
        <f t="shared" si="4"/>
        <v>1.6977089170924675</v>
      </c>
      <c r="G12" s="34">
        <f t="shared" si="4"/>
        <v>1.7583503989831228</v>
      </c>
      <c r="H12" s="35">
        <f t="shared" si="4"/>
        <v>1.5573482988425114</v>
      </c>
      <c r="I12" s="47">
        <f t="shared" si="4"/>
        <v>1.5860972613628153</v>
      </c>
      <c r="J12" s="11">
        <f t="shared" si="4"/>
        <v>1.8200161420500405</v>
      </c>
      <c r="K12" s="35">
        <f t="shared" si="4"/>
        <v>1.7590805404456924</v>
      </c>
      <c r="L12" s="35">
        <f t="shared" si="4"/>
        <v>1.8169552507308298</v>
      </c>
      <c r="M12" s="35">
        <f t="shared" si="4"/>
        <v>1.6582349634626194</v>
      </c>
      <c r="N12" s="11">
        <f t="shared" si="4"/>
        <v>1.4509063140549012</v>
      </c>
      <c r="O12" s="35">
        <f t="shared" si="4"/>
        <v>1.3676683208940643</v>
      </c>
      <c r="P12" s="35">
        <f t="shared" si="4"/>
        <v>1.4264440786895525</v>
      </c>
      <c r="Q12" s="47">
        <f t="shared" si="4"/>
        <v>1.1625521438829243</v>
      </c>
      <c r="R12" s="47">
        <f t="shared" si="4"/>
        <v>1.2393131690495007</v>
      </c>
      <c r="S12" s="47">
        <f t="shared" si="4"/>
        <v>1.277967834532657</v>
      </c>
      <c r="T12" s="47">
        <f t="shared" si="4"/>
        <v>1.3505578391074575</v>
      </c>
      <c r="U12" s="11">
        <f t="shared" si="4"/>
        <v>1.3604651162790697</v>
      </c>
    </row>
    <row r="13" spans="1:21" ht="16.5" customHeight="1">
      <c r="A13" s="48" t="s">
        <v>7</v>
      </c>
      <c r="B13" s="49"/>
      <c r="C13" s="49"/>
      <c r="D13" s="49"/>
      <c r="E13" s="49"/>
      <c r="F13" s="49"/>
      <c r="G13" s="49"/>
      <c r="H13" s="49"/>
      <c r="I13" s="50"/>
      <c r="J13" s="50"/>
      <c r="K13" s="50"/>
      <c r="L13" s="12"/>
      <c r="M13" s="12"/>
      <c r="N13" s="12"/>
      <c r="O13" s="12"/>
      <c r="P13" s="12"/>
      <c r="Q13" s="13"/>
      <c r="R13" s="9"/>
      <c r="T13" s="12"/>
      <c r="U13" s="12"/>
    </row>
    <row r="14" spans="1:20" ht="12.75" customHeight="1">
      <c r="A14" s="51"/>
      <c r="B14" s="52"/>
      <c r="C14" s="52"/>
      <c r="D14" s="52"/>
      <c r="E14" s="52"/>
      <c r="F14" s="52"/>
      <c r="G14" s="52"/>
      <c r="H14" s="52"/>
      <c r="I14" s="53"/>
      <c r="J14" s="53"/>
      <c r="K14" s="53"/>
      <c r="L14" s="14"/>
      <c r="M14" s="14"/>
      <c r="N14" s="14"/>
      <c r="O14" s="14"/>
      <c r="P14" s="13"/>
      <c r="Q14" s="13"/>
      <c r="R14" s="9"/>
      <c r="T14" s="14"/>
    </row>
    <row r="15" spans="1:17" ht="51" customHeight="1">
      <c r="A15" s="54" t="s">
        <v>51</v>
      </c>
      <c r="B15" s="52"/>
      <c r="C15" s="52"/>
      <c r="D15" s="52"/>
      <c r="E15" s="52"/>
      <c r="F15" s="52"/>
      <c r="G15" s="52"/>
      <c r="H15" s="52"/>
      <c r="I15" s="52"/>
      <c r="J15" s="53"/>
      <c r="K15" s="53"/>
      <c r="L15" s="53"/>
      <c r="M15" s="19"/>
      <c r="N15" s="19"/>
      <c r="O15" s="19"/>
      <c r="P15" s="19"/>
      <c r="Q15" s="15"/>
    </row>
    <row r="16" spans="1:17" ht="25.5" customHeight="1">
      <c r="A16" s="55" t="s">
        <v>10</v>
      </c>
      <c r="B16" s="52"/>
      <c r="C16" s="52"/>
      <c r="D16" s="52"/>
      <c r="E16" s="52"/>
      <c r="F16" s="52"/>
      <c r="G16" s="52"/>
      <c r="H16" s="52"/>
      <c r="I16" s="52"/>
      <c r="J16" s="53"/>
      <c r="K16" s="53"/>
      <c r="L16" s="53"/>
      <c r="M16" s="4"/>
      <c r="N16" s="4"/>
      <c r="O16" s="4"/>
      <c r="P16" s="4"/>
      <c r="Q16" s="15"/>
    </row>
    <row r="17" spans="1:17" ht="13.5" customHeight="1">
      <c r="A17" s="56" t="s">
        <v>8</v>
      </c>
      <c r="B17" s="52"/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16"/>
      <c r="N17" s="16"/>
      <c r="O17" s="16"/>
      <c r="P17" s="16"/>
      <c r="Q17" s="4"/>
    </row>
    <row r="18" spans="1:17" ht="12.75" customHeight="1">
      <c r="A18" s="56" t="s">
        <v>9</v>
      </c>
      <c r="B18" s="56"/>
      <c r="C18" s="56"/>
      <c r="D18" s="56"/>
      <c r="E18" s="56"/>
      <c r="F18" s="56"/>
      <c r="G18" s="56"/>
      <c r="H18" s="56"/>
      <c r="I18" s="53"/>
      <c r="J18" s="53"/>
      <c r="K18" s="53"/>
      <c r="L18" s="53"/>
      <c r="M18" s="20"/>
      <c r="N18" s="20"/>
      <c r="O18" s="20"/>
      <c r="P18" s="20"/>
      <c r="Q18" s="16"/>
    </row>
    <row r="19" spans="1:17" ht="12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0"/>
      <c r="N19" s="20"/>
      <c r="O19" s="20"/>
      <c r="P19" s="20"/>
      <c r="Q19" s="16"/>
    </row>
    <row r="20" spans="1:17" ht="13.5" customHeight="1">
      <c r="A20" s="57" t="s">
        <v>18</v>
      </c>
      <c r="B20" s="58"/>
      <c r="C20" s="58"/>
      <c r="D20" s="58"/>
      <c r="E20" s="58"/>
      <c r="F20" s="58"/>
      <c r="G20" s="58"/>
      <c r="H20" s="58"/>
      <c r="I20" s="53"/>
      <c r="J20" s="53"/>
      <c r="K20" s="53"/>
      <c r="L20" s="53"/>
      <c r="M20" s="20"/>
      <c r="N20" s="20"/>
      <c r="O20" s="20"/>
      <c r="P20" s="20"/>
      <c r="Q20" s="20"/>
    </row>
    <row r="21" spans="1:17" ht="12.75" customHeight="1">
      <c r="A21" s="59" t="s">
        <v>17</v>
      </c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  <c r="M21" s="16"/>
      <c r="N21" s="16"/>
      <c r="O21" s="16"/>
      <c r="P21" s="16"/>
      <c r="Q21" s="15"/>
    </row>
    <row r="22" spans="1:17" ht="13.5" customHeight="1">
      <c r="A22" s="60"/>
      <c r="B22" s="60"/>
      <c r="C22" s="60"/>
      <c r="D22" s="60"/>
      <c r="E22" s="60"/>
      <c r="F22" s="60"/>
      <c r="G22" s="60"/>
      <c r="H22" s="60"/>
      <c r="I22" s="53"/>
      <c r="J22" s="53"/>
      <c r="K22" s="53"/>
      <c r="L22" s="53"/>
      <c r="M22" s="16"/>
      <c r="N22" s="16"/>
      <c r="O22" s="16"/>
      <c r="P22" s="16"/>
      <c r="Q22" s="15"/>
    </row>
    <row r="23" spans="1:17" ht="12.75">
      <c r="A23" s="57" t="s">
        <v>19</v>
      </c>
      <c r="B23" s="5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16"/>
      <c r="N23" s="16"/>
      <c r="O23" s="16"/>
      <c r="P23" s="16"/>
      <c r="Q23" s="15"/>
    </row>
    <row r="24" spans="1:17" ht="12.75">
      <c r="A24" s="57" t="s">
        <v>14</v>
      </c>
      <c r="B24" s="57"/>
      <c r="C24" s="57"/>
      <c r="D24" s="57"/>
      <c r="E24" s="57"/>
      <c r="F24" s="57"/>
      <c r="G24" s="57"/>
      <c r="H24" s="57"/>
      <c r="I24" s="53"/>
      <c r="J24" s="53"/>
      <c r="K24" s="53"/>
      <c r="L24" s="53"/>
      <c r="M24" s="17"/>
      <c r="N24" s="17"/>
      <c r="O24" s="17"/>
      <c r="P24" s="17"/>
      <c r="Q24" s="15"/>
    </row>
    <row r="25" spans="1:17" ht="25.5" customHeight="1">
      <c r="A25" s="61" t="s">
        <v>20</v>
      </c>
      <c r="B25" s="52"/>
      <c r="C25" s="52"/>
      <c r="D25" s="52"/>
      <c r="E25" s="52"/>
      <c r="F25" s="52"/>
      <c r="G25" s="52"/>
      <c r="H25" s="52"/>
      <c r="I25" s="52"/>
      <c r="J25" s="53"/>
      <c r="K25" s="53"/>
      <c r="L25" s="53"/>
      <c r="M25" s="17"/>
      <c r="N25" s="17"/>
      <c r="O25" s="17"/>
      <c r="P25" s="17"/>
      <c r="Q25" s="15"/>
    </row>
    <row r="26" spans="1:17" s="3" customFormat="1" ht="25.5" customHeight="1">
      <c r="A26" s="62" t="s">
        <v>21</v>
      </c>
      <c r="B26" s="62"/>
      <c r="C26" s="62"/>
      <c r="D26" s="62"/>
      <c r="E26" s="62"/>
      <c r="F26" s="62"/>
      <c r="G26" s="62"/>
      <c r="H26" s="62"/>
      <c r="I26" s="52"/>
      <c r="J26" s="53"/>
      <c r="K26" s="53"/>
      <c r="L26" s="53"/>
      <c r="M26" s="21"/>
      <c r="N26" s="21"/>
      <c r="O26" s="21"/>
      <c r="P26" s="21"/>
      <c r="Q26" s="18"/>
    </row>
    <row r="27" spans="1:17" ht="12.75">
      <c r="A27" s="62" t="s">
        <v>16</v>
      </c>
      <c r="B27" s="52"/>
      <c r="C27" s="52"/>
      <c r="D27" s="52"/>
      <c r="E27" s="52"/>
      <c r="F27" s="52"/>
      <c r="G27" s="52"/>
      <c r="H27" s="52"/>
      <c r="I27" s="53"/>
      <c r="J27" s="53"/>
      <c r="K27" s="53"/>
      <c r="L27" s="53"/>
      <c r="M27" s="21"/>
      <c r="N27" s="21"/>
      <c r="O27" s="21"/>
      <c r="P27" s="21"/>
      <c r="Q27" s="15"/>
    </row>
    <row r="28" spans="1:17" ht="12.75">
      <c r="A28" s="62" t="s">
        <v>45</v>
      </c>
      <c r="B28" s="52"/>
      <c r="C28" s="52"/>
      <c r="D28" s="52"/>
      <c r="E28" s="52"/>
      <c r="F28" s="52"/>
      <c r="G28" s="52"/>
      <c r="H28" s="52"/>
      <c r="I28" s="52"/>
      <c r="J28" s="53"/>
      <c r="K28" s="53"/>
      <c r="L28" s="53"/>
      <c r="M28" s="21"/>
      <c r="N28" s="21"/>
      <c r="O28" s="21"/>
      <c r="P28" s="21"/>
      <c r="Q28" s="15"/>
    </row>
    <row r="29" spans="1:256" ht="12.75" customHeight="1">
      <c r="A29" s="62" t="s">
        <v>49</v>
      </c>
      <c r="B29" s="52"/>
      <c r="C29" s="52"/>
      <c r="D29" s="52"/>
      <c r="E29" s="52"/>
      <c r="F29" s="52"/>
      <c r="G29" s="52"/>
      <c r="H29" s="52"/>
      <c r="I29" s="52"/>
      <c r="J29" s="53"/>
      <c r="K29" s="53"/>
      <c r="L29" s="53"/>
      <c r="M29" s="24"/>
      <c r="N29" s="24"/>
      <c r="O29" s="24"/>
      <c r="P29" s="24"/>
      <c r="Q29" s="37"/>
      <c r="R29" s="36"/>
      <c r="S29" s="36"/>
      <c r="T29" s="36"/>
      <c r="U29" s="36"/>
      <c r="V29" s="36"/>
      <c r="W29" s="36"/>
      <c r="X29" s="36"/>
      <c r="Y29" s="37"/>
      <c r="Z29" s="36"/>
      <c r="AA29" s="36"/>
      <c r="AB29" s="36"/>
      <c r="AC29" s="36"/>
      <c r="AD29" s="36"/>
      <c r="AE29" s="36"/>
      <c r="AF29" s="36"/>
      <c r="AG29" s="37"/>
      <c r="AH29" s="36"/>
      <c r="AI29" s="36"/>
      <c r="AJ29" s="36"/>
      <c r="AK29" s="36"/>
      <c r="AL29" s="36"/>
      <c r="AM29" s="36"/>
      <c r="AN29" s="36"/>
      <c r="AO29" s="37"/>
      <c r="AP29" s="36"/>
      <c r="AQ29" s="36"/>
      <c r="AR29" s="36"/>
      <c r="AS29" s="36"/>
      <c r="AT29" s="36"/>
      <c r="AU29" s="36"/>
      <c r="AV29" s="36"/>
      <c r="AW29" s="37"/>
      <c r="AX29" s="36"/>
      <c r="AY29" s="36"/>
      <c r="AZ29" s="36"/>
      <c r="BA29" s="36"/>
      <c r="BB29" s="36"/>
      <c r="BC29" s="36"/>
      <c r="BD29" s="36"/>
      <c r="BE29" s="37"/>
      <c r="BF29" s="36"/>
      <c r="BG29" s="36"/>
      <c r="BH29" s="36"/>
      <c r="BI29" s="36"/>
      <c r="BJ29" s="36"/>
      <c r="BK29" s="36"/>
      <c r="BL29" s="36"/>
      <c r="BM29" s="37"/>
      <c r="BN29" s="36"/>
      <c r="BO29" s="36"/>
      <c r="BP29" s="36"/>
      <c r="BQ29" s="36"/>
      <c r="BR29" s="36"/>
      <c r="BS29" s="36"/>
      <c r="BT29" s="36"/>
      <c r="BU29" s="37"/>
      <c r="BV29" s="36"/>
      <c r="BW29" s="36"/>
      <c r="BX29" s="36"/>
      <c r="BY29" s="36"/>
      <c r="BZ29" s="36"/>
      <c r="CA29" s="36"/>
      <c r="CB29" s="36"/>
      <c r="CC29" s="37"/>
      <c r="CD29" s="36"/>
      <c r="CE29" s="36"/>
      <c r="CF29" s="36"/>
      <c r="CG29" s="36"/>
      <c r="CH29" s="36"/>
      <c r="CI29" s="36"/>
      <c r="CJ29" s="36"/>
      <c r="CK29" s="37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Y29" s="36"/>
      <c r="CZ29" s="36"/>
      <c r="DA29" s="37"/>
      <c r="DB29" s="36"/>
      <c r="DC29" s="36"/>
      <c r="DD29" s="36"/>
      <c r="DE29" s="36"/>
      <c r="DF29" s="36"/>
      <c r="DG29" s="36"/>
      <c r="DH29" s="36"/>
      <c r="DI29" s="37"/>
      <c r="DJ29" s="36"/>
      <c r="DK29" s="36"/>
      <c r="DL29" s="36"/>
      <c r="DM29" s="36"/>
      <c r="DN29" s="36"/>
      <c r="DO29" s="36"/>
      <c r="DP29" s="36"/>
      <c r="DQ29" s="37"/>
      <c r="DR29" s="36"/>
      <c r="DS29" s="36"/>
      <c r="DT29" s="36"/>
      <c r="DU29" s="36"/>
      <c r="DV29" s="36"/>
      <c r="DW29" s="36"/>
      <c r="DX29" s="36"/>
      <c r="DY29" s="37"/>
      <c r="DZ29" s="36"/>
      <c r="EA29" s="36"/>
      <c r="EB29" s="36"/>
      <c r="EC29" s="36"/>
      <c r="ED29" s="36"/>
      <c r="EE29" s="36"/>
      <c r="EF29" s="36"/>
      <c r="EG29" s="37"/>
      <c r="EH29" s="36"/>
      <c r="EI29" s="36"/>
      <c r="EJ29" s="36"/>
      <c r="EK29" s="36"/>
      <c r="EL29" s="36"/>
      <c r="EM29" s="36"/>
      <c r="EN29" s="36"/>
      <c r="EO29" s="37"/>
      <c r="EP29" s="36"/>
      <c r="EQ29" s="36"/>
      <c r="ER29" s="36"/>
      <c r="ES29" s="36"/>
      <c r="ET29" s="36"/>
      <c r="EU29" s="36"/>
      <c r="EV29" s="36"/>
      <c r="EW29" s="37"/>
      <c r="EX29" s="36"/>
      <c r="EY29" s="36"/>
      <c r="EZ29" s="36"/>
      <c r="FA29" s="36"/>
      <c r="FB29" s="36"/>
      <c r="FC29" s="36"/>
      <c r="FD29" s="36"/>
      <c r="FE29" s="37"/>
      <c r="FF29" s="36"/>
      <c r="FG29" s="36"/>
      <c r="FH29" s="36"/>
      <c r="FI29" s="36"/>
      <c r="FJ29" s="36"/>
      <c r="FK29" s="36"/>
      <c r="FL29" s="36"/>
      <c r="FM29" s="37"/>
      <c r="FN29" s="36"/>
      <c r="FO29" s="36"/>
      <c r="FP29" s="36"/>
      <c r="FQ29" s="36"/>
      <c r="FR29" s="36"/>
      <c r="FS29" s="36"/>
      <c r="FT29" s="36"/>
      <c r="FU29" s="37"/>
      <c r="FV29" s="36"/>
      <c r="FW29" s="36"/>
      <c r="FX29" s="36"/>
      <c r="FY29" s="36"/>
      <c r="FZ29" s="36"/>
      <c r="GA29" s="36"/>
      <c r="GB29" s="36"/>
      <c r="GC29" s="37"/>
      <c r="GD29" s="36"/>
      <c r="GE29" s="36"/>
      <c r="GF29" s="36"/>
      <c r="GG29" s="36"/>
      <c r="GH29" s="36"/>
      <c r="GI29" s="36"/>
      <c r="GJ29" s="36"/>
      <c r="GK29" s="37"/>
      <c r="GL29" s="36"/>
      <c r="GM29" s="36"/>
      <c r="GN29" s="36"/>
      <c r="GO29" s="36"/>
      <c r="GP29" s="36"/>
      <c r="GQ29" s="36"/>
      <c r="GR29" s="36"/>
      <c r="GS29" s="37"/>
      <c r="GT29" s="36"/>
      <c r="GU29" s="36"/>
      <c r="GV29" s="36"/>
      <c r="GW29" s="36"/>
      <c r="GX29" s="36"/>
      <c r="GY29" s="36"/>
      <c r="GZ29" s="36"/>
      <c r="HA29" s="37"/>
      <c r="HB29" s="36"/>
      <c r="HC29" s="36"/>
      <c r="HD29" s="36"/>
      <c r="HE29" s="36"/>
      <c r="HF29" s="36"/>
      <c r="HG29" s="36"/>
      <c r="HH29" s="36"/>
      <c r="HI29" s="37"/>
      <c r="HJ29" s="36"/>
      <c r="HK29" s="36"/>
      <c r="HL29" s="36"/>
      <c r="HM29" s="36"/>
      <c r="HN29" s="36"/>
      <c r="HO29" s="36"/>
      <c r="HP29" s="36"/>
      <c r="HQ29" s="37"/>
      <c r="HR29" s="36"/>
      <c r="HS29" s="36"/>
      <c r="HT29" s="36"/>
      <c r="HU29" s="36"/>
      <c r="HV29" s="36"/>
      <c r="HW29" s="36"/>
      <c r="HX29" s="36"/>
      <c r="HY29" s="37"/>
      <c r="HZ29" s="36"/>
      <c r="IA29" s="36"/>
      <c r="IB29" s="36"/>
      <c r="IC29" s="36"/>
      <c r="ID29" s="36"/>
      <c r="IE29" s="36"/>
      <c r="IF29" s="36"/>
      <c r="IG29" s="37"/>
      <c r="IH29" s="36"/>
      <c r="II29" s="36"/>
      <c r="IJ29" s="36"/>
      <c r="IK29" s="36"/>
      <c r="IL29" s="36"/>
      <c r="IM29" s="36"/>
      <c r="IN29" s="36"/>
      <c r="IO29" s="37"/>
      <c r="IP29" s="36"/>
      <c r="IQ29" s="36"/>
      <c r="IR29" s="36"/>
      <c r="IS29" s="36"/>
      <c r="IT29" s="36"/>
      <c r="IU29" s="36"/>
      <c r="IV29" s="36"/>
    </row>
    <row r="30" spans="1:17" ht="12.75">
      <c r="A30" s="57" t="s">
        <v>15</v>
      </c>
      <c r="B30" s="57"/>
      <c r="C30" s="57"/>
      <c r="D30" s="57"/>
      <c r="E30" s="57"/>
      <c r="F30" s="57"/>
      <c r="G30" s="57"/>
      <c r="H30" s="57"/>
      <c r="I30" s="53"/>
      <c r="J30" s="53"/>
      <c r="K30" s="53"/>
      <c r="L30" s="53"/>
      <c r="M30" s="21"/>
      <c r="N30" s="21"/>
      <c r="O30" s="21"/>
      <c r="P30" s="21"/>
      <c r="Q30" s="15"/>
    </row>
    <row r="31" spans="1:17" ht="25.5" customHeight="1">
      <c r="A31" s="61" t="s">
        <v>20</v>
      </c>
      <c r="B31" s="52"/>
      <c r="C31" s="52"/>
      <c r="D31" s="52"/>
      <c r="E31" s="52"/>
      <c r="F31" s="52"/>
      <c r="G31" s="52"/>
      <c r="H31" s="52"/>
      <c r="I31" s="52"/>
      <c r="J31" s="53"/>
      <c r="K31" s="53"/>
      <c r="L31" s="53"/>
      <c r="M31" s="17"/>
      <c r="N31" s="17"/>
      <c r="O31" s="17"/>
      <c r="P31" s="17"/>
      <c r="Q31" s="15"/>
    </row>
    <row r="32" spans="1:17" s="3" customFormat="1" ht="25.5" customHeight="1">
      <c r="A32" s="62" t="s">
        <v>21</v>
      </c>
      <c r="B32" s="62"/>
      <c r="C32" s="62"/>
      <c r="D32" s="62"/>
      <c r="E32" s="62"/>
      <c r="F32" s="62"/>
      <c r="G32" s="62"/>
      <c r="H32" s="62"/>
      <c r="I32" s="52"/>
      <c r="J32" s="53"/>
      <c r="K32" s="53"/>
      <c r="L32" s="53"/>
      <c r="M32" s="21"/>
      <c r="N32" s="21"/>
      <c r="O32" s="21"/>
      <c r="P32" s="21"/>
      <c r="Q32" s="18"/>
    </row>
    <row r="33" spans="1:17" ht="12.75" customHeight="1">
      <c r="A33" s="62" t="s">
        <v>52</v>
      </c>
      <c r="B33" s="62"/>
      <c r="C33" s="62"/>
      <c r="D33" s="62"/>
      <c r="E33" s="62"/>
      <c r="F33" s="62"/>
      <c r="G33" s="62"/>
      <c r="H33" s="62"/>
      <c r="I33" s="62"/>
      <c r="J33" s="53"/>
      <c r="K33" s="53"/>
      <c r="L33" s="53"/>
      <c r="M33" s="21"/>
      <c r="N33" s="21"/>
      <c r="O33" s="21"/>
      <c r="P33" s="21"/>
      <c r="Q33" s="15"/>
    </row>
    <row r="34" spans="1:17" ht="12.75">
      <c r="A34" s="63" t="s">
        <v>3</v>
      </c>
      <c r="B34" s="52"/>
      <c r="C34" s="52"/>
      <c r="D34" s="52"/>
      <c r="E34" s="52"/>
      <c r="F34" s="52"/>
      <c r="G34" s="52"/>
      <c r="H34" s="52"/>
      <c r="I34" s="53"/>
      <c r="J34" s="53"/>
      <c r="K34" s="53"/>
      <c r="L34" s="53"/>
      <c r="M34" s="21"/>
      <c r="N34" s="21"/>
      <c r="O34" s="21"/>
      <c r="P34" s="21"/>
      <c r="Q34" s="15"/>
    </row>
    <row r="35" spans="1:17" ht="14.25" customHeight="1">
      <c r="A35" s="62" t="s">
        <v>22</v>
      </c>
      <c r="B35" s="52"/>
      <c r="C35" s="52"/>
      <c r="D35" s="52"/>
      <c r="E35" s="52"/>
      <c r="F35" s="52"/>
      <c r="G35" s="52"/>
      <c r="H35" s="52"/>
      <c r="I35" s="53"/>
      <c r="J35" s="53"/>
      <c r="K35" s="53"/>
      <c r="L35" s="53"/>
      <c r="M35" s="21"/>
      <c r="N35" s="21"/>
      <c r="O35" s="21"/>
      <c r="P35" s="21"/>
      <c r="Q35" s="15"/>
    </row>
    <row r="36" spans="1:17" ht="12.75" customHeight="1">
      <c r="A36" s="62" t="s">
        <v>50</v>
      </c>
      <c r="B36" s="52"/>
      <c r="C36" s="52"/>
      <c r="D36" s="52"/>
      <c r="E36" s="52"/>
      <c r="F36" s="52"/>
      <c r="G36" s="52"/>
      <c r="H36" s="52"/>
      <c r="I36" s="52"/>
      <c r="J36" s="53"/>
      <c r="K36" s="53"/>
      <c r="L36" s="53"/>
      <c r="M36" s="22"/>
      <c r="N36" s="22"/>
      <c r="O36" s="22"/>
      <c r="P36" s="22"/>
      <c r="Q36" s="21"/>
    </row>
    <row r="37" spans="1:17" s="3" customFormat="1" ht="12.75">
      <c r="A37" s="1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8"/>
    </row>
    <row r="38" spans="2:17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5"/>
    </row>
    <row r="39" spans="2:1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1"/>
    </row>
    <row r="40" ht="12.75">
      <c r="Q40" s="15"/>
    </row>
  </sheetData>
  <mergeCells count="54">
    <mergeCell ref="A36:L36"/>
    <mergeCell ref="A26:L26"/>
    <mergeCell ref="A27:L27"/>
    <mergeCell ref="A28:L28"/>
    <mergeCell ref="A29:L29"/>
    <mergeCell ref="A17:L17"/>
    <mergeCell ref="A18:L18"/>
    <mergeCell ref="A20:L20"/>
    <mergeCell ref="A21:L21"/>
    <mergeCell ref="A13:K13"/>
    <mergeCell ref="A14:K14"/>
    <mergeCell ref="A15:L15"/>
    <mergeCell ref="A16:L16"/>
    <mergeCell ref="IO29:IV29"/>
    <mergeCell ref="HI29:HP29"/>
    <mergeCell ref="HQ29:HX29"/>
    <mergeCell ref="HY29:IF29"/>
    <mergeCell ref="IG29:IN29"/>
    <mergeCell ref="GC29:GJ29"/>
    <mergeCell ref="GK29:GR29"/>
    <mergeCell ref="GS29:GZ29"/>
    <mergeCell ref="HA29:HH29"/>
    <mergeCell ref="EW29:FD29"/>
    <mergeCell ref="FE29:FL29"/>
    <mergeCell ref="FM29:FT29"/>
    <mergeCell ref="FU29:GB29"/>
    <mergeCell ref="DQ29:DX29"/>
    <mergeCell ref="DY29:EF29"/>
    <mergeCell ref="EG29:EN29"/>
    <mergeCell ref="EO29:EV29"/>
    <mergeCell ref="CK29:CR29"/>
    <mergeCell ref="CS29:CZ29"/>
    <mergeCell ref="DA29:DH29"/>
    <mergeCell ref="DI29:DP29"/>
    <mergeCell ref="BE29:BL29"/>
    <mergeCell ref="BM29:BT29"/>
    <mergeCell ref="BU29:CB29"/>
    <mergeCell ref="CC29:CJ29"/>
    <mergeCell ref="Y29:AF29"/>
    <mergeCell ref="AG29:AN29"/>
    <mergeCell ref="AO29:AV29"/>
    <mergeCell ref="AW29:BD29"/>
    <mergeCell ref="Q29:X29"/>
    <mergeCell ref="A30:L30"/>
    <mergeCell ref="A31:L31"/>
    <mergeCell ref="A32:L32"/>
    <mergeCell ref="A33:L33"/>
    <mergeCell ref="A34:L34"/>
    <mergeCell ref="A35:L35"/>
    <mergeCell ref="A1:F1"/>
    <mergeCell ref="A22:L22"/>
    <mergeCell ref="A23:L23"/>
    <mergeCell ref="A24:L24"/>
    <mergeCell ref="A25:L25"/>
  </mergeCells>
  <printOptions/>
  <pageMargins left="0.5" right="0.5" top="0.5" bottom="0.5" header="0.25" footer="0.25"/>
  <pageSetup firstPageNumber="18" useFirstPageNumber="1" fitToHeight="1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2004-05-18T14:17:26Z</cp:lastPrinted>
  <dcterms:created xsi:type="dcterms:W3CDTF">1999-04-08T17:21:24Z</dcterms:created>
  <dcterms:modified xsi:type="dcterms:W3CDTF">2004-06-16T19:57:40Z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245914658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