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55" windowHeight="6795" activeTab="0"/>
  </bookViews>
  <sheets>
    <sheet name="Text" sheetId="1" r:id="rId1"/>
    <sheet name="Table01" sheetId="2" r:id="rId2"/>
    <sheet name="Table02 " sheetId="3" r:id="rId3"/>
  </sheets>
  <definedNames/>
  <calcPr fullCalcOnLoad="1"/>
</workbook>
</file>

<file path=xl/sharedStrings.xml><?xml version="1.0" encoding="utf-8"?>
<sst xmlns="http://schemas.openxmlformats.org/spreadsheetml/2006/main" count="1819" uniqueCount="973">
  <si>
    <t>Black Mountain Mine near Aggeneys</t>
  </si>
  <si>
    <t>41 zinc in concentrate.</t>
  </si>
  <si>
    <t>Lead</t>
  </si>
  <si>
    <t>54 lead in concentrate.</t>
  </si>
  <si>
    <t xml:space="preserve">(Pty.) Ltd. </t>
  </si>
  <si>
    <t>6 copper in</t>
  </si>
  <si>
    <t xml:space="preserve">Black Mountain Mine near Aggeneys </t>
  </si>
  <si>
    <t>Venetia Mine in Northern Province</t>
  </si>
  <si>
    <t>8,600.</t>
  </si>
  <si>
    <t>2,200.</t>
  </si>
  <si>
    <t>1,100.</t>
  </si>
  <si>
    <t>940.</t>
  </si>
  <si>
    <t>80 copper in</t>
  </si>
  <si>
    <t>Ferroalloys</t>
  </si>
  <si>
    <t>Lonmin plc</t>
  </si>
  <si>
    <t>13,000 palladium;</t>
  </si>
  <si>
    <t>400 rhodium.</t>
  </si>
  <si>
    <t xml:space="preserve">Marikana Mines (Eastern Platinum, Karee, </t>
  </si>
  <si>
    <t xml:space="preserve">Lonmin Platinum </t>
  </si>
  <si>
    <t>and Western Platinum) near Rustenburg</t>
  </si>
  <si>
    <t>and Limpopo Mine</t>
  </si>
  <si>
    <t>Limpopo Mine</t>
  </si>
  <si>
    <t xml:space="preserve">Sasol Ltd. </t>
  </si>
  <si>
    <t>Africa</t>
  </si>
  <si>
    <t xml:space="preserve">Petroleum Oil and Gas Corporation of South </t>
  </si>
  <si>
    <t>18,300.</t>
  </si>
  <si>
    <t>Sapref refinery in Durban</t>
  </si>
  <si>
    <t>Shell and BP Refineries Pty. Ltd. (Shell SA</t>
  </si>
  <si>
    <t>Engen refinery in Durban</t>
  </si>
  <si>
    <t>Africa Pty. Ltd. (Sasol Ltd., 63.6%)</t>
  </si>
  <si>
    <t>9,100.</t>
  </si>
  <si>
    <t>4,400.</t>
  </si>
  <si>
    <t>Company, 45%</t>
  </si>
  <si>
    <t xml:space="preserve">Pioneer offshore field </t>
  </si>
  <si>
    <t>Petroleum:</t>
  </si>
  <si>
    <t>21,900.</t>
  </si>
  <si>
    <t>31,000 platinum metal;</t>
  </si>
  <si>
    <t>27,000 platinum;</t>
  </si>
  <si>
    <t>20,000 platinum;</t>
  </si>
  <si>
    <t>9,200 platinum;</t>
  </si>
  <si>
    <t>11,000 platinum;</t>
  </si>
  <si>
    <t>9,300 platinum;</t>
  </si>
  <si>
    <t>7,300 platinum;</t>
  </si>
  <si>
    <t>6,400 platinum;</t>
  </si>
  <si>
    <t>3,300 platinum;</t>
  </si>
  <si>
    <t>1,700 platinum;</t>
  </si>
  <si>
    <t>110,000 platinum;</t>
  </si>
  <si>
    <t>9,400 palladium;</t>
  </si>
  <si>
    <t>4,200 palladium;</t>
  </si>
  <si>
    <t>4,500 palladium;</t>
  </si>
  <si>
    <t>7,300 palladium;</t>
  </si>
  <si>
    <t>6,800 palladium;</t>
  </si>
  <si>
    <t>2,300 palladium;</t>
  </si>
  <si>
    <t xml:space="preserve">560 palladium; </t>
  </si>
  <si>
    <t xml:space="preserve">60,000 palladium; </t>
  </si>
  <si>
    <t>3,700 rhodium.</t>
  </si>
  <si>
    <t>2,700 rhodium.</t>
  </si>
  <si>
    <t>1,700 rhodium.</t>
  </si>
  <si>
    <t xml:space="preserve"> 880 rhodium.</t>
  </si>
  <si>
    <t xml:space="preserve"> 440 rhodium.</t>
  </si>
  <si>
    <t>440 rhodium.</t>
  </si>
  <si>
    <t>350 rhodium.</t>
  </si>
  <si>
    <t>120 rhodium.</t>
  </si>
  <si>
    <t>15,000 rhodium.</t>
  </si>
  <si>
    <t>Kroondal Mine</t>
  </si>
  <si>
    <t>4,600 palladium;</t>
  </si>
  <si>
    <t>14,000 palladium metal;</t>
  </si>
  <si>
    <t>4,000 rhodium metal.</t>
  </si>
  <si>
    <t>62,000 platinum metal;</t>
  </si>
  <si>
    <t>29,000 palladium metal;</t>
  </si>
  <si>
    <t>7,200 rhodium metal.</t>
  </si>
  <si>
    <t xml:space="preserve"> Platinum Ltd, 25.5%)</t>
  </si>
  <si>
    <t xml:space="preserve"> Platinum Ltd, 50%)</t>
  </si>
  <si>
    <t>4,000 platinum;</t>
  </si>
  <si>
    <t>1,600 palladium;</t>
  </si>
  <si>
    <t xml:space="preserve"> 500 rhodium.</t>
  </si>
  <si>
    <t xml:space="preserve"> 1,700 rhodium.</t>
  </si>
  <si>
    <t>Marikana Mine</t>
  </si>
  <si>
    <t xml:space="preserve"> Holdings Ltd, 20%)</t>
  </si>
  <si>
    <t>Everest South Mine</t>
  </si>
  <si>
    <t xml:space="preserve">Kroondal Platinum Mines (Anglo American </t>
  </si>
  <si>
    <t xml:space="preserve">Marikana Platinum Mine (Anglo American </t>
  </si>
  <si>
    <t xml:space="preserve">Everest South Platinum Mine (Aquarius </t>
  </si>
  <si>
    <t>3,000 platinum;</t>
  </si>
  <si>
    <t>1,700 palladium;</t>
  </si>
  <si>
    <t xml:space="preserve">Northam Platinum Ltd. (Anglo American </t>
  </si>
  <si>
    <t>Resources Ltd., 21.9%)</t>
  </si>
  <si>
    <t>900 UG2 ore.</t>
  </si>
  <si>
    <t xml:space="preserve">Ticor SA </t>
  </si>
  <si>
    <t>Open cast operations, near Richards Bay</t>
  </si>
  <si>
    <t xml:space="preserve">Limpopo Province </t>
  </si>
  <si>
    <t>550 ilmenite; 20 rutile;</t>
  </si>
  <si>
    <t>5 leucoxene.</t>
  </si>
  <si>
    <t>Piet Retief Mine</t>
  </si>
  <si>
    <t>250 titanium slag.</t>
  </si>
  <si>
    <t>45 zircon in concentrate.</t>
  </si>
  <si>
    <t>7,900 platinum;</t>
  </si>
  <si>
    <t>3,800 palladium;</t>
  </si>
  <si>
    <t>700 rhodium.</t>
  </si>
  <si>
    <t xml:space="preserve">KwaZulu Natal Province </t>
  </si>
  <si>
    <t>7,000 antimony</t>
  </si>
  <si>
    <t>560 high-carbon</t>
  </si>
  <si>
    <t xml:space="preserve">Newcastle, Saldanha, Vanderbijlpark, and </t>
  </si>
  <si>
    <t>Vereeniging plants</t>
  </si>
  <si>
    <t>7,100 crude steel.</t>
  </si>
  <si>
    <t>240 rolled steel.</t>
  </si>
  <si>
    <t>Mamatwan and Wessels Mines near Hotazel</t>
  </si>
  <si>
    <t>3,400 ore.</t>
  </si>
  <si>
    <t>Rand Carbide plant</t>
  </si>
  <si>
    <t>Base Metals Refinery</t>
  </si>
  <si>
    <t>Rustenburg</t>
  </si>
  <si>
    <t>Northam Mine, 20 kilometers south</t>
  </si>
  <si>
    <t>Ltd., 100%)</t>
  </si>
  <si>
    <t>Pyrophyllite</t>
  </si>
  <si>
    <t>Wonderstone Ltd. (The Associated Ore &amp;</t>
  </si>
  <si>
    <t>Pyrophylite (wonderstone) mine,</t>
  </si>
  <si>
    <t>Metals Corp. Ltd.)</t>
  </si>
  <si>
    <t>G&amp;W Base and Industrial Minerals Pty. Ltd.</t>
  </si>
  <si>
    <t>Silicon</t>
  </si>
  <si>
    <t>Silicon Smelters (Pty.) Ltd. (Anglo American</t>
  </si>
  <si>
    <t xml:space="preserve">Polokwane plant, near Pietersburg, </t>
  </si>
  <si>
    <t>45 silicon;</t>
  </si>
  <si>
    <t xml:space="preserve"> plc, BHP Billiton Plc, and Pechiney</t>
  </si>
  <si>
    <t>15 silica fume.</t>
  </si>
  <si>
    <t>Metallurgie)</t>
  </si>
  <si>
    <t>Synthetic fuels</t>
  </si>
  <si>
    <t>Coal to oil plant at Secunda and a coal to</t>
  </si>
  <si>
    <t>petrochemical plant at Sasolburg</t>
  </si>
  <si>
    <t>Natural gas to petroleum products plant</t>
  </si>
  <si>
    <t>at Mossel Bay</t>
  </si>
  <si>
    <t>Titanium:</t>
  </si>
  <si>
    <t>Titanium</t>
  </si>
  <si>
    <t>concentrates</t>
  </si>
  <si>
    <t>Titanium slag</t>
  </si>
  <si>
    <t>Richards Bay Iron and Titanium (Pty.) Ltd./</t>
  </si>
  <si>
    <t>Smelter at Richards Bay</t>
  </si>
  <si>
    <t>Richards Bay Minerals (Rio Tinto Plc.)</t>
  </si>
  <si>
    <t>110 rutile.</t>
  </si>
  <si>
    <t>Smelter at Vredenberg, Saldanha Bay area</t>
  </si>
  <si>
    <t>Steel plant at Witbank</t>
  </si>
  <si>
    <t>Vaal Rivers operation, near Klerksdorp</t>
  </si>
  <si>
    <t xml:space="preserve">Palabora Mining Co. Ltd. </t>
  </si>
  <si>
    <t xml:space="preserve">Highveld Vanadium and Chemicals Division </t>
  </si>
  <si>
    <t>Mapochs Mine near Lydenburg</t>
  </si>
  <si>
    <t>oxide</t>
  </si>
  <si>
    <t xml:space="preserve">(Anglo American plc through Highveld </t>
  </si>
  <si>
    <t>Steel and Vanadium Corp. Ltd.)</t>
  </si>
  <si>
    <t>Highveld steel plant in Witbank</t>
  </si>
  <si>
    <t>17,000.</t>
  </si>
  <si>
    <t>Highveld Vantra plant in Witbank</t>
  </si>
  <si>
    <t>8,000.</t>
  </si>
  <si>
    <t>Krokodilkraal Mine and plant near Brits</t>
  </si>
  <si>
    <t>Corp., USA, 100%)</t>
  </si>
  <si>
    <t>Transvaal Alloys Pty. Ltd. (Highveld</t>
  </si>
  <si>
    <t>Wapadskloof Mine and plant, 60</t>
  </si>
  <si>
    <t>Steel and Vanadium Corp., 100%)</t>
  </si>
  <si>
    <t>kilometers northeast of Middelburg</t>
  </si>
  <si>
    <t>Palabora mine and plant at Phalaborwa</t>
  </si>
  <si>
    <t>Zinc</t>
  </si>
  <si>
    <t>Struisbult Springszinc refinery at Springs,</t>
  </si>
  <si>
    <t>170 sulfuric acid.</t>
  </si>
  <si>
    <t>Zirconium</t>
  </si>
  <si>
    <t>Tisand (Pty.) Ltd./Richards Bay Minerals</t>
  </si>
  <si>
    <t>Open cast mines near Richards Bay</t>
  </si>
  <si>
    <t>300 zircon in concentrate.</t>
  </si>
  <si>
    <t>Zirconium basic sulfate plant at</t>
  </si>
  <si>
    <t>8 zirconium basic</t>
  </si>
  <si>
    <t>Phalaborwa</t>
  </si>
  <si>
    <t>sulfate.</t>
  </si>
  <si>
    <t>Fused zirconia plant</t>
  </si>
  <si>
    <t>6 synthetic zirconia.</t>
  </si>
  <si>
    <t>17,000 gold.</t>
  </si>
  <si>
    <t>30,000 gold.</t>
  </si>
  <si>
    <t>20,000 gold.</t>
  </si>
  <si>
    <t>415 ferrochromium.</t>
  </si>
  <si>
    <t>420 ferrochromium.</t>
  </si>
  <si>
    <t>290 ferrochromium.</t>
  </si>
  <si>
    <t>300 ferromanganese.</t>
  </si>
  <si>
    <t>3,000 ore.</t>
  </si>
  <si>
    <t>600 crude steel.</t>
  </si>
  <si>
    <t>Nchwaning Mine near Black Rock</t>
  </si>
  <si>
    <t>Gloria Mine near Black Rock</t>
  </si>
  <si>
    <t>600 ore.</t>
  </si>
  <si>
    <t>Tantalum</t>
  </si>
  <si>
    <t>360 tantalum oxide.</t>
  </si>
  <si>
    <t>Plant at Johannesburg</t>
  </si>
  <si>
    <t>Mittal Steel South Africa Ltd.</t>
  </si>
  <si>
    <t>76%)</t>
  </si>
  <si>
    <t>750 crude steel.</t>
  </si>
  <si>
    <t>1,000 crude steel.</t>
  </si>
  <si>
    <t>1,000 iron;</t>
  </si>
  <si>
    <t>250 crude steel;</t>
  </si>
  <si>
    <t>250 billet.</t>
  </si>
  <si>
    <t>480 crude steel;</t>
  </si>
  <si>
    <t>480 billet.</t>
  </si>
  <si>
    <t>Plant at Witbank</t>
  </si>
  <si>
    <t>170 silicomanganese.</t>
  </si>
  <si>
    <t>45 medium-carbon</t>
  </si>
  <si>
    <t>120 ferrochromium.</t>
  </si>
  <si>
    <t>3,100 ore.</t>
  </si>
  <si>
    <t>1,900 ore.</t>
  </si>
  <si>
    <t>2,700 ore.</t>
  </si>
  <si>
    <t>5,000 ore.</t>
  </si>
  <si>
    <t>25,000 gold.</t>
  </si>
  <si>
    <t>37,000 gold.</t>
  </si>
  <si>
    <t>3,000 gold.</t>
  </si>
  <si>
    <t>5,800 ore.</t>
  </si>
  <si>
    <t xml:space="preserve">Moab Khotsong Mine </t>
  </si>
  <si>
    <t>900 gold</t>
  </si>
  <si>
    <t>5,280 ore.</t>
  </si>
  <si>
    <t>metric tons</t>
  </si>
  <si>
    <t>200 refined silver.</t>
  </si>
  <si>
    <t>Kroondal Mines at Rustenburg</t>
  </si>
  <si>
    <t>2,460.</t>
  </si>
  <si>
    <t>Thornecliffe Mine at Steelpoort</t>
  </si>
  <si>
    <t>1,440.</t>
  </si>
  <si>
    <t>Waterval Mine at Rustenburg</t>
  </si>
  <si>
    <t>Boshoek Mine at Boshoek</t>
  </si>
  <si>
    <t>360.</t>
  </si>
  <si>
    <t>Horizon Mine at Pilansberg</t>
  </si>
  <si>
    <t>180.</t>
  </si>
  <si>
    <t>Chrome Eden Mine at Pilansberg</t>
  </si>
  <si>
    <t>96.</t>
  </si>
  <si>
    <t>Bank, Goedehoop, Isibonelo, Kleinkopje,</t>
  </si>
  <si>
    <t xml:space="preserve">Kriel, Landau, Mafube, New Denmark, </t>
  </si>
  <si>
    <t>17,000 bituminous.</t>
  </si>
  <si>
    <t>13,500 bituminous.</t>
  </si>
  <si>
    <t>Douglas Mine (Xstrata plc, 16% interest)</t>
  </si>
  <si>
    <t>8,500 bituminous.</t>
  </si>
  <si>
    <t>Koornfontein Mines</t>
  </si>
  <si>
    <t>5,200 bituminous.</t>
  </si>
  <si>
    <t>Klipspruit Mine</t>
  </si>
  <si>
    <t>3,600 bituminous.</t>
  </si>
  <si>
    <t>Sasol Ltd.</t>
  </si>
  <si>
    <t>Secunda Mines:</t>
  </si>
  <si>
    <t>Twistdraai Mine</t>
  </si>
  <si>
    <t>14,200.</t>
  </si>
  <si>
    <t>Brandspruit Mine</t>
  </si>
  <si>
    <t>8,500.</t>
  </si>
  <si>
    <t>Middlebult Mine</t>
  </si>
  <si>
    <t>Syferfontein Mine</t>
  </si>
  <si>
    <t>8,200.</t>
  </si>
  <si>
    <t>Bosjesspruit Mine</t>
  </si>
  <si>
    <t xml:space="preserve">Arnot, Glisa, Mafube, Matla, and New </t>
  </si>
  <si>
    <t>Clydesdale collieries</t>
  </si>
  <si>
    <t>Xstrata plc</t>
  </si>
  <si>
    <t>6,500.</t>
  </si>
  <si>
    <t>Mines) at Witbank</t>
  </si>
  <si>
    <t>Xstrata plc, 50%</t>
  </si>
  <si>
    <t>ATC and ATCOM Mines at Witbank</t>
  </si>
  <si>
    <t>4,100.</t>
  </si>
  <si>
    <t xml:space="preserve">Mpumalanga Division (Spitzkop and Tselentis </t>
  </si>
  <si>
    <t>2,900.</t>
  </si>
  <si>
    <t>iMpunzi Division (Phoenix and Tavistock</t>
  </si>
  <si>
    <t>2,800.</t>
  </si>
  <si>
    <t>600.</t>
  </si>
  <si>
    <t>Xstrata plc, 69.6%</t>
  </si>
  <si>
    <t xml:space="preserve">Lydenburg </t>
  </si>
  <si>
    <t>396 ferrochromium.</t>
  </si>
  <si>
    <t xml:space="preserve">Wonderkop </t>
  </si>
  <si>
    <t>362 ferrochromium.</t>
  </si>
  <si>
    <t>Boshoek</t>
  </si>
  <si>
    <t>240 ferrochromium.</t>
  </si>
  <si>
    <t>Gemini plant at Marikana</t>
  </si>
  <si>
    <t>191 ferrochromium.</t>
  </si>
  <si>
    <t>Rhovan plant at Brits</t>
  </si>
  <si>
    <t>7,800 ferrovanadium.</t>
  </si>
  <si>
    <t>Rhovan Mine at Brits</t>
  </si>
  <si>
    <t>10,600.</t>
  </si>
  <si>
    <t>Pinnacle Resources Inc.)</t>
  </si>
  <si>
    <t>Plant at Brits</t>
  </si>
  <si>
    <t>South Deep Mine</t>
  </si>
  <si>
    <t>2,700 ore</t>
  </si>
  <si>
    <t>19,000 gold.</t>
  </si>
  <si>
    <t>Thistle Mining, Inc.</t>
  </si>
  <si>
    <t>6,500 gold.</t>
  </si>
  <si>
    <t>450.</t>
  </si>
  <si>
    <t>Mpumalanga Province</t>
  </si>
  <si>
    <t>1,800.</t>
  </si>
  <si>
    <t xml:space="preserve"> Ferrometals plant at Witbank</t>
  </si>
  <si>
    <t>Samancor Chrome Division (Kermas Group</t>
  </si>
  <si>
    <t xml:space="preserve">Assmang Ltd. </t>
  </si>
  <si>
    <t>Assmang Ltd.</t>
  </si>
  <si>
    <t>28,000.</t>
  </si>
  <si>
    <t>2,400.</t>
  </si>
  <si>
    <t>6,000.</t>
  </si>
  <si>
    <t>2,450.</t>
  </si>
  <si>
    <t>Corp., 51%)</t>
  </si>
  <si>
    <t>5,400.</t>
  </si>
  <si>
    <t>250.</t>
  </si>
  <si>
    <t xml:space="preserve">Samancor Chrome Ltd. (Kermas Group Ltd., </t>
  </si>
  <si>
    <t>Electrolytic plant at Nelspruit</t>
  </si>
  <si>
    <t>Electrolytic plant at Krugersdorp</t>
  </si>
  <si>
    <t>20 manganese metal.</t>
  </si>
  <si>
    <t>30 manganese metal.</t>
  </si>
  <si>
    <t>Silicon Technology Pty Ltd.</t>
  </si>
  <si>
    <t>Highveld Steel and Vanadium Corp.</t>
  </si>
  <si>
    <t>12,500 ferrovanadium.</t>
  </si>
  <si>
    <t>East Rand Proprietary Mine</t>
  </si>
  <si>
    <t>Cullinan Mine</t>
  </si>
  <si>
    <t>Ottsdal Mine in North West Province</t>
  </si>
  <si>
    <t>Idwala Industrial Minerals (Benoni)</t>
  </si>
  <si>
    <t>Idwala Lime (Idwala Industrial Holdings)</t>
  </si>
  <si>
    <t>30.</t>
  </si>
  <si>
    <t>Rhino Minerals (Pty.) Ltd. (Imerys, 100%)</t>
  </si>
  <si>
    <t>Portland Cement Company Ltd.)</t>
  </si>
  <si>
    <t>Plant at Lime Acres</t>
  </si>
  <si>
    <t>1,200.</t>
  </si>
  <si>
    <t>100.</t>
  </si>
  <si>
    <t>Plant at Immerpan, Limpopo Province</t>
  </si>
  <si>
    <t xml:space="preserve">(Sallies Ltd.) </t>
  </si>
  <si>
    <t>Havercroft Mine at Penge</t>
  </si>
  <si>
    <t>Annesley Mine at Penge</t>
  </si>
  <si>
    <t xml:space="preserve">Marico </t>
  </si>
  <si>
    <t>Hoogenoeg Mine and plant</t>
  </si>
  <si>
    <t>36.</t>
  </si>
  <si>
    <t>Andalusite Resources (Pty.) Ltd. (African</t>
  </si>
  <si>
    <t>Mineral Trading and Exploration (Pty.) Ltd.)</t>
  </si>
  <si>
    <t>Phosphate rock</t>
  </si>
  <si>
    <t>Plant at Germiston</t>
  </si>
  <si>
    <t>Plant at Isithebe</t>
  </si>
  <si>
    <t>Buffelsfontein Mine at Mooinooi</t>
  </si>
  <si>
    <t>Merafe Resources Ltd.</t>
  </si>
  <si>
    <t>Savmore and Welgedacht collieries</t>
  </si>
  <si>
    <t>Mines) at Breyton and Ermelo</t>
  </si>
  <si>
    <t>Tshikondeni Mine in Venda</t>
  </si>
  <si>
    <t>Middelburg Mine (Xstrata plc, 16% interest)</t>
  </si>
  <si>
    <t>Anker Holdings B.V.</t>
  </si>
  <si>
    <t>Elandsfontein Mine</t>
  </si>
  <si>
    <t>Golfview Mine</t>
  </si>
  <si>
    <t>2,040.</t>
  </si>
  <si>
    <t>1,740.</t>
  </si>
  <si>
    <t>Pty Ltd., 74%)</t>
  </si>
  <si>
    <t>Bankfontein, Lakeside, Leeuwfontein, and</t>
  </si>
  <si>
    <t>Middleburg Townlands Mines</t>
  </si>
  <si>
    <t>Graspan Colliery Pty Ltd.</t>
  </si>
  <si>
    <t>Graspan Mine</t>
  </si>
  <si>
    <t>Dorsfontein and Forzando Mines</t>
  </si>
  <si>
    <t>Delmas Mine</t>
  </si>
  <si>
    <t>Palabora Mines at Phalaborwa</t>
  </si>
  <si>
    <t>Impala Mines, near Rustenburg in Northwest</t>
  </si>
  <si>
    <t>34,000 platinum;</t>
  </si>
  <si>
    <t>62,000 platinum;</t>
  </si>
  <si>
    <t>16,000 palladium;</t>
  </si>
  <si>
    <t>4,000 rhodium.</t>
  </si>
  <si>
    <t>Precious metals refinery, near Springs in</t>
  </si>
  <si>
    <t>Guateng Province</t>
  </si>
  <si>
    <t xml:space="preserve">Impala Platinum Ltd. </t>
  </si>
  <si>
    <t>Marula Mine</t>
  </si>
  <si>
    <t>2,700 platinum;</t>
  </si>
  <si>
    <t>2,600 palladium;</t>
  </si>
  <si>
    <t>540 rhodium.</t>
  </si>
  <si>
    <t>Precious Metals Refinery at Western Platinum</t>
  </si>
  <si>
    <t>Rustenburg Base Metal Refiners</t>
  </si>
  <si>
    <t>Impala Refining Services</t>
  </si>
  <si>
    <t xml:space="preserve">Potgietersrust Platinum Mine </t>
  </si>
  <si>
    <t xml:space="preserve">Province </t>
  </si>
  <si>
    <t>Anglo American Platinum Corp. Ltd.</t>
  </si>
  <si>
    <t>5,400 ore.</t>
  </si>
  <si>
    <t>Western Limb Mine</t>
  </si>
  <si>
    <t>2,200 ore.</t>
  </si>
  <si>
    <t>2,640 UG2 ore.</t>
  </si>
  <si>
    <t>600 UG2 ore.</t>
  </si>
  <si>
    <t>4,620 ore.</t>
  </si>
  <si>
    <t>2,400 ore.</t>
  </si>
  <si>
    <t>Rustenburg section near Rustenburg</t>
  </si>
  <si>
    <t>12,420 ore.</t>
  </si>
  <si>
    <t>Modikwa Mine</t>
  </si>
  <si>
    <t>4,800 ore.</t>
  </si>
  <si>
    <t>6,900 gold.</t>
  </si>
  <si>
    <t>11,760 ore.</t>
  </si>
  <si>
    <t>4,700 gold.</t>
  </si>
  <si>
    <t>1,800 ore.</t>
  </si>
  <si>
    <t>2,500 gold.</t>
  </si>
  <si>
    <t>22,000 gold.</t>
  </si>
  <si>
    <t>36,000 gold.</t>
  </si>
  <si>
    <t>6,660 ore.</t>
  </si>
  <si>
    <t>Beatrix Mine</t>
  </si>
  <si>
    <t>TABLE 1</t>
  </si>
  <si>
    <t>(Metric tons unless otherwise specified)</t>
  </si>
  <si>
    <t>Commodity</t>
  </si>
  <si>
    <t>2001</t>
  </si>
  <si>
    <t>2002</t>
  </si>
  <si>
    <t>METALS</t>
  </si>
  <si>
    <t>Aluminum metal, primary</t>
  </si>
  <si>
    <t>r</t>
  </si>
  <si>
    <t>Antimony concentrate:</t>
  </si>
  <si>
    <t>Gross weight</t>
  </si>
  <si>
    <t>Sb content (58% Sb)</t>
  </si>
  <si>
    <t>44% to 48% chromic oxide</t>
  </si>
  <si>
    <t>Less than 44% chromic oxide</t>
  </si>
  <si>
    <t>do.</t>
  </si>
  <si>
    <t>Total</t>
  </si>
  <si>
    <t>Cobalt:</t>
  </si>
  <si>
    <t>Refinery output:</t>
  </si>
  <si>
    <t>Copper:</t>
  </si>
  <si>
    <t>Mine (company output), Cu content</t>
  </si>
  <si>
    <t>Metal:</t>
  </si>
  <si>
    <t>Smelter</t>
  </si>
  <si>
    <t>Refined, primary</t>
  </si>
  <si>
    <t>Gold, primary</t>
  </si>
  <si>
    <t>kilograms</t>
  </si>
  <si>
    <t>Ore and concentrate:</t>
  </si>
  <si>
    <t>Fe content (62%-65%)</t>
  </si>
  <si>
    <t>Pig iron</t>
  </si>
  <si>
    <t>Direct-reduced iron</t>
  </si>
  <si>
    <t>Ferroalloys, electric arc furnace:</t>
  </si>
  <si>
    <t>Chromium ferroalloys</t>
  </si>
  <si>
    <t>Ferromanganese</t>
  </si>
  <si>
    <t>Ferrosilicon</t>
  </si>
  <si>
    <t>Silicon metal</t>
  </si>
  <si>
    <t>Other</t>
  </si>
  <si>
    <t>Steel:</t>
  </si>
  <si>
    <t>Crude</t>
  </si>
  <si>
    <t>Stainless</t>
  </si>
  <si>
    <t>Lead:</t>
  </si>
  <si>
    <t>Concentrate, Pb content</t>
  </si>
  <si>
    <t>e</t>
  </si>
  <si>
    <t>Manganese:</t>
  </si>
  <si>
    <t>Ore and concentrate, gross weight:</t>
  </si>
  <si>
    <t>Metallurgical:</t>
  </si>
  <si>
    <t>--</t>
  </si>
  <si>
    <t>Chemical, 35% to 65% manganese dioxide</t>
  </si>
  <si>
    <t>Grand total</t>
  </si>
  <si>
    <t>Nickel:</t>
  </si>
  <si>
    <t>Metal, electrolytic</t>
  </si>
  <si>
    <t>See footnotes at end of table.</t>
  </si>
  <si>
    <t>TABLE 1--Continued</t>
  </si>
  <si>
    <t>METALS--Continued</t>
  </si>
  <si>
    <t>Platinum-group metals:</t>
  </si>
  <si>
    <t>Platinum</t>
  </si>
  <si>
    <t>Palladium</t>
  </si>
  <si>
    <t>Rhodium</t>
  </si>
  <si>
    <t>Ruthenium</t>
  </si>
  <si>
    <t>NA</t>
  </si>
  <si>
    <t>Silver</t>
  </si>
  <si>
    <t>Ilmenite concentrate</t>
  </si>
  <si>
    <t>Rutile concentrate</t>
  </si>
  <si>
    <t>Uranium oxide</t>
  </si>
  <si>
    <t>Vanadium, vanadium metal content</t>
  </si>
  <si>
    <t>Zinc:</t>
  </si>
  <si>
    <t>Concentrate:</t>
  </si>
  <si>
    <t>Zn content</t>
  </si>
  <si>
    <t>Metal, smelter, primary</t>
  </si>
  <si>
    <t>INDUSTRIAL MINERALS</t>
  </si>
  <si>
    <t>Andalusite</t>
  </si>
  <si>
    <t>Asbestos, chrysotile</t>
  </si>
  <si>
    <t>Cement, finished product, sales</t>
  </si>
  <si>
    <t>Granulated slag, fly ash, and others, sales</t>
  </si>
  <si>
    <t>Clays:</t>
  </si>
  <si>
    <t>Attapulgite</t>
  </si>
  <si>
    <t>Bentonite</t>
  </si>
  <si>
    <t>Fire clay</t>
  </si>
  <si>
    <t>Flint clay, raw and calcined</t>
  </si>
  <si>
    <t>Kaolin</t>
  </si>
  <si>
    <t>Brick clay, local sales</t>
  </si>
  <si>
    <t>Diamond, natural:</t>
  </si>
  <si>
    <t>Gem</t>
  </si>
  <si>
    <t>thousand carats</t>
  </si>
  <si>
    <t>Industrial</t>
  </si>
  <si>
    <t xml:space="preserve">Total </t>
  </si>
  <si>
    <t>Feldspar</t>
  </si>
  <si>
    <t>Fluorspar:</t>
  </si>
  <si>
    <t>Acid-grade</t>
  </si>
  <si>
    <t xml:space="preserve">Metallurgical-grade </t>
  </si>
  <si>
    <t>Gypsum, crude</t>
  </si>
  <si>
    <t>Industrial or glass sand (silica)</t>
  </si>
  <si>
    <t>Lime</t>
  </si>
  <si>
    <t>Magnesite, crude</t>
  </si>
  <si>
    <t>Mica, scrap and ground</t>
  </si>
  <si>
    <t>INDUSTRIAL MINERALS--Continued</t>
  </si>
  <si>
    <t>Nitrogen, N content of ammonia</t>
  </si>
  <si>
    <t>Phosphate rock:</t>
  </si>
  <si>
    <t>Phosphorus pentoxide content</t>
  </si>
  <si>
    <t>Pigments, mineral, natural:</t>
  </si>
  <si>
    <t>Ochers</t>
  </si>
  <si>
    <t>Oxides</t>
  </si>
  <si>
    <t>Salt</t>
  </si>
  <si>
    <t>Silica</t>
  </si>
  <si>
    <t>Sodium sulfate, natural</t>
  </si>
  <si>
    <t>Stone, n.e.s.:</t>
  </si>
  <si>
    <t>Slate</t>
  </si>
  <si>
    <t>Crushed and broken:</t>
  </si>
  <si>
    <t>Limestone and dolomite</t>
  </si>
  <si>
    <t>Quartzite</t>
  </si>
  <si>
    <t>Shale:</t>
  </si>
  <si>
    <t>For cement</t>
  </si>
  <si>
    <t>Aggregate and sand, n.e.s.</t>
  </si>
  <si>
    <t>Sulfur:</t>
  </si>
  <si>
    <t>S content of pyrite (53.45%)</t>
  </si>
  <si>
    <t>Byproduct:</t>
  </si>
  <si>
    <t>Petroleum</t>
  </si>
  <si>
    <t>Talc and related materials:</t>
  </si>
  <si>
    <t>Talc</t>
  </si>
  <si>
    <t>Pyrophyllite (wonderstone)</t>
  </si>
  <si>
    <t>Vermiculite</t>
  </si>
  <si>
    <t>MINERAL FUELS AND RELATED MATERIALS</t>
  </si>
  <si>
    <t>Anthracite</t>
  </si>
  <si>
    <t>Bituminous</t>
  </si>
  <si>
    <t>Natural gas</t>
  </si>
  <si>
    <t>million cubic meters</t>
  </si>
  <si>
    <t>thousand 42-gallon barrels</t>
  </si>
  <si>
    <t>Liquefied petroleum gases</t>
  </si>
  <si>
    <t>Gasoline</t>
  </si>
  <si>
    <t>Jet fuel</t>
  </si>
  <si>
    <t>Kerosene</t>
  </si>
  <si>
    <t>Distillate fuel oil</t>
  </si>
  <si>
    <t xml:space="preserve">Residual fuel oil </t>
  </si>
  <si>
    <t>Cementitious products:</t>
  </si>
  <si>
    <t>Refinery products:</t>
  </si>
  <si>
    <t>2003</t>
  </si>
  <si>
    <t>Iridium</t>
  </si>
  <si>
    <t>Metallurgy</t>
  </si>
  <si>
    <t>Refined, secondary</t>
  </si>
  <si>
    <t>and palladium, platinum, and rhodium supplies (shipments) reported in Johnson and Matthey Annual Platinum Review. Includes iridium and ruthenium production plus</t>
  </si>
  <si>
    <t>smelting of ilmenite and likely represents most of that mineral's production, for which data are unavailable.</t>
  </si>
  <si>
    <t>2004</t>
  </si>
  <si>
    <t>TABLE 2</t>
  </si>
  <si>
    <t>(Thousand metric tons unless otherwise specified)</t>
  </si>
  <si>
    <t>Major operating companies and</t>
  </si>
  <si>
    <t>major equity owners</t>
  </si>
  <si>
    <t>Location of main facilities</t>
  </si>
  <si>
    <t>Annual capacity</t>
  </si>
  <si>
    <t>Aluminum</t>
  </si>
  <si>
    <t xml:space="preserve">BHP Billiton Aluminium South Africa </t>
  </si>
  <si>
    <t>Bayside smelter at Richards Bay</t>
  </si>
  <si>
    <t>(Pty.) Ltd. (BHP Billiton Plc, 100%)</t>
  </si>
  <si>
    <t>Do.</t>
  </si>
  <si>
    <t>Hillside smelter at Richards Bay</t>
  </si>
  <si>
    <t>Rhino Mine near Thabazimbi</t>
  </si>
  <si>
    <t>120.</t>
  </si>
  <si>
    <t>60.</t>
  </si>
  <si>
    <t>Samrec Pty. Ltd. of France (Imerys, 100%)</t>
  </si>
  <si>
    <t>75.</t>
  </si>
  <si>
    <t>Andalusite Refractories Mine at Groot</t>
  </si>
  <si>
    <t>12.</t>
  </si>
  <si>
    <t>Krugerspost Mine, near Lydenburg</t>
  </si>
  <si>
    <t>50.</t>
  </si>
  <si>
    <t>Hoogenoeg Andalusite (Pty.) Ltd.</t>
  </si>
  <si>
    <t>15.</t>
  </si>
  <si>
    <t>Maroeloesfontein, near Thabazimbi,</t>
  </si>
  <si>
    <t>Northern Province</t>
  </si>
  <si>
    <t>Antimony</t>
  </si>
  <si>
    <t>Cement</t>
  </si>
  <si>
    <t>Natal Portland Cement Co. (Pty.) Ltd.</t>
  </si>
  <si>
    <t>Chromite</t>
  </si>
  <si>
    <t xml:space="preserve">Eastern Chrome Mines in Steelpoort Valley, </t>
  </si>
  <si>
    <t>Western Chrome Mines in Northern Province</t>
  </si>
  <si>
    <t>1,200 ore.</t>
  </si>
  <si>
    <t>TABLE 2--Continued</t>
  </si>
  <si>
    <t>Rustenburg Chrome Mine</t>
  </si>
  <si>
    <t>NA.</t>
  </si>
  <si>
    <t xml:space="preserve"> </t>
  </si>
  <si>
    <t>Dilokong Mine, near Lydenburg</t>
  </si>
  <si>
    <t>North West Province</t>
  </si>
  <si>
    <t>Coal</t>
  </si>
  <si>
    <t>100%)</t>
  </si>
  <si>
    <t>480.</t>
  </si>
  <si>
    <t>Witbank Coalfield, Mpumalanga Province:</t>
  </si>
  <si>
    <t>Khutala Underground Mine</t>
  </si>
  <si>
    <t>Optimum Open Pit Mine</t>
  </si>
  <si>
    <t xml:space="preserve">Zululand Anthracite Colliery (BHP Billiton </t>
  </si>
  <si>
    <t>Zululand Mine, KwaZulu Natal Province</t>
  </si>
  <si>
    <t>Plc, 100%)</t>
  </si>
  <si>
    <t>2,000.</t>
  </si>
  <si>
    <t>Coal--Continued</t>
  </si>
  <si>
    <t>Kangra Group Pty. Ltd.</t>
  </si>
  <si>
    <t>Kumba Resources Ltd.</t>
  </si>
  <si>
    <t>Grootegeluk Mine, 120 kilometers north</t>
  </si>
  <si>
    <t>of Thabazimbi</t>
  </si>
  <si>
    <t>Leeuwpan Colliery in Mpumalanga</t>
  </si>
  <si>
    <t>Province</t>
  </si>
  <si>
    <t>700.</t>
  </si>
  <si>
    <t>Kuyasa Mining (Pty.) Ltd.</t>
  </si>
  <si>
    <t>Copper</t>
  </si>
  <si>
    <t xml:space="preserve">Palabora Mining Co. Ltd. (Rio Tinto Ltd., </t>
  </si>
  <si>
    <t>Smelter at Phalaborwa</t>
  </si>
  <si>
    <t>Refinery at Phalaborwa</t>
  </si>
  <si>
    <t>concentrate.</t>
  </si>
  <si>
    <t>Black Mountain Mineral Development Co.</t>
  </si>
  <si>
    <t>(Pty.) Ltd. (Anglo American plc, 100%)</t>
  </si>
  <si>
    <t>Diamond</t>
  </si>
  <si>
    <t>thousand</t>
  </si>
  <si>
    <t>De Beers Consolidated Mines Ltd. (Anglo</t>
  </si>
  <si>
    <t xml:space="preserve"> carats</t>
  </si>
  <si>
    <t>American plc, 29%)</t>
  </si>
  <si>
    <t>Kimberley Mines, Kimberley</t>
  </si>
  <si>
    <t>Koffiefontein Mine, 70 kilometers</t>
  </si>
  <si>
    <t>south of Kimberley</t>
  </si>
  <si>
    <t xml:space="preserve">Namaqualand Mines, 50 kilometers </t>
  </si>
  <si>
    <t>north of Port Nolloth</t>
  </si>
  <si>
    <t>The Oaks</t>
  </si>
  <si>
    <t>1,000.</t>
  </si>
  <si>
    <t>Trans Hex Group Ltd.</t>
  </si>
  <si>
    <t>Fluorspar</t>
  </si>
  <si>
    <t>Vergenoeg Mining Corp. (Pty.) Ltd.</t>
  </si>
  <si>
    <t>Vergenoeg Mine, 75 kilometers north of</t>
  </si>
  <si>
    <t>Pretoria</t>
  </si>
  <si>
    <t>Productos Derivados SA (Spain), 30%]</t>
  </si>
  <si>
    <t>Witkop Fluorspar Mine (Pty.) Ltd.</t>
  </si>
  <si>
    <t>Witkop Mine, 250 kilometers west of</t>
  </si>
  <si>
    <t>Johannesburg</t>
  </si>
  <si>
    <t>Van den Heever Fluorspar Works</t>
  </si>
  <si>
    <t>Van Den Heever Mine, 120 kilometers west</t>
  </si>
  <si>
    <t>50 metallurgical-</t>
  </si>
  <si>
    <t>of Johannesburg</t>
  </si>
  <si>
    <t xml:space="preserve">Vaal River operations: </t>
  </si>
  <si>
    <t>Great Noligwa Mine</t>
  </si>
  <si>
    <t xml:space="preserve">Kopanang Mine </t>
  </si>
  <si>
    <t xml:space="preserve">Tau Lekoa Mine </t>
  </si>
  <si>
    <t>Vaal River Surface operations</t>
  </si>
  <si>
    <t>West Wits operations:</t>
  </si>
  <si>
    <t>Tau Tona Mine</t>
  </si>
  <si>
    <t>Savuka Mine</t>
  </si>
  <si>
    <t>Mponeng Mine</t>
  </si>
  <si>
    <t>Gold Fields Ltd.</t>
  </si>
  <si>
    <t>Driefontein Mine</t>
  </si>
  <si>
    <t>Kloof Mine</t>
  </si>
  <si>
    <t>Harmony Gold Mining Co. Ltd.</t>
  </si>
  <si>
    <t>Freegold Joint Venture (Harmony Gold</t>
  </si>
  <si>
    <t>Orkney and Welkom Mines</t>
  </si>
  <si>
    <t>Durban Roodeport Deep Ltd.</t>
  </si>
  <si>
    <t>Blyvooruitzicht and Doornfontein section</t>
  </si>
  <si>
    <t>Crown section--tailings retreatment</t>
  </si>
  <si>
    <t xml:space="preserve">Western Areas Ltd. (JCI Gold, 50%, and </t>
  </si>
  <si>
    <t>Placer Dome Inc., 50%)</t>
  </si>
  <si>
    <t xml:space="preserve">Eastern Transvaal Consolidated Division </t>
  </si>
  <si>
    <t>President Steyn Gold Mines in Free State</t>
  </si>
  <si>
    <t>Rand Refinery Ltd.</t>
  </si>
  <si>
    <t>Germiston, Gauteng Province</t>
  </si>
  <si>
    <t>Iron and steel:</t>
  </si>
  <si>
    <t>Iron ore</t>
  </si>
  <si>
    <t>Sishen Mine at Sishen</t>
  </si>
  <si>
    <t>Highveld Steel and Vanadium Corp. Ltd.</t>
  </si>
  <si>
    <t>Mapochs Mine at Roossenekal, 60</t>
  </si>
  <si>
    <t>kilometers west of Lydenburg</t>
  </si>
  <si>
    <t>Beeshoek Mine near Postmasburg</t>
  </si>
  <si>
    <t>Tubatse Ferrochrome plant at Steelpoort</t>
  </si>
  <si>
    <t>340 ferrochromium.</t>
  </si>
  <si>
    <t>235 ferrochromium.</t>
  </si>
  <si>
    <t>430 ferrochromium.</t>
  </si>
  <si>
    <t>55 ferrosilicon.</t>
  </si>
  <si>
    <t>Smelter at Boshoek, North West Province</t>
  </si>
  <si>
    <t>Samancor Manganese Division (BHP Billiton</t>
  </si>
  <si>
    <t xml:space="preserve">Plc, 54.6%; Anglo American plc, 28.9%; </t>
  </si>
  <si>
    <t>ferromanganese;</t>
  </si>
  <si>
    <t>other private, 16.5%)</t>
  </si>
  <si>
    <t>200 silicomanganese.</t>
  </si>
  <si>
    <t>Advalloy (Pty.) Ltd. (BHP Billiton/Samancor,</t>
  </si>
  <si>
    <t>Furnace at Samancor's Meyerton Plant</t>
  </si>
  <si>
    <t>50%; Japan Metals &amp; Chemicals Co., 35%;</t>
  </si>
  <si>
    <t>Mitsui &amp; Co. Ltd., 15%)</t>
  </si>
  <si>
    <t>ferromanganese.</t>
  </si>
  <si>
    <t>Transalloys Division (Highveld Steel and</t>
  </si>
  <si>
    <t>Witbank</t>
  </si>
  <si>
    <t>Vanadium Corp. Ltd., 100%)</t>
  </si>
  <si>
    <t xml:space="preserve">ASA Metals (Pty.) Ltd. (Eastern Asia Metal </t>
  </si>
  <si>
    <t>Plant near Pietersburg, Northern Province</t>
  </si>
  <si>
    <t>Province Development Corp., 40%)</t>
  </si>
  <si>
    <t>Vametco Minerals Corp. (Strategic Minerals</t>
  </si>
  <si>
    <t>Smelter near Brits</t>
  </si>
  <si>
    <t>5,250 ferrovanadium.</t>
  </si>
  <si>
    <t>Corp., 100%)</t>
  </si>
  <si>
    <t>Steel</t>
  </si>
  <si>
    <t>Stainless steel plant at Middelburg</t>
  </si>
  <si>
    <t>Scaw Metals Division (Anglo Operations Ltd.)</t>
  </si>
  <si>
    <t>Germiston plant, Johannesburg</t>
  </si>
  <si>
    <t>Duferco Steel Processing Ltd.</t>
  </si>
  <si>
    <t>Cold-rolled slab steel at Saldanha Bay</t>
  </si>
  <si>
    <t>400.</t>
  </si>
  <si>
    <t>Davsteel Division (Cape Gate Pty. Ltd.)</t>
  </si>
  <si>
    <t>Vanderbijlpark plant, Gauteng</t>
  </si>
  <si>
    <t>Kuilsrivier plant, Cape Town</t>
  </si>
  <si>
    <t>Manganese</t>
  </si>
  <si>
    <t>Manganese Metal Co. Pty. Ltd. (BHP Billiton</t>
  </si>
  <si>
    <t>Plc, 51%)</t>
  </si>
  <si>
    <t>Metmin (Metorex Pty. Ltd., 100%)</t>
  </si>
  <si>
    <t>Open pit mine in North West Province</t>
  </si>
  <si>
    <t>24 manganese</t>
  </si>
  <si>
    <t>dioxide.</t>
  </si>
  <si>
    <t>Nickel</t>
  </si>
  <si>
    <t>Oribi field 140 kilometers southwest</t>
  </si>
  <si>
    <t>gallon barrels</t>
  </si>
  <si>
    <t>offshore from Mossel Bay</t>
  </si>
  <si>
    <t xml:space="preserve">Oryx field </t>
  </si>
  <si>
    <t>Caltex Oil SA Pty. Ltd. (private, 100%)</t>
  </si>
  <si>
    <t>National Petroleum Refiners of South</t>
  </si>
  <si>
    <t>southeast of Johannesburg</t>
  </si>
  <si>
    <t>Engen Ltd. (62%)</t>
  </si>
  <si>
    <t>Phosphate Development Corp. Ltd. (Foskor</t>
  </si>
  <si>
    <t>Foskor Mine and plant at Phalaborwa</t>
  </si>
  <si>
    <t>Ltd.) (Industrial Development Corp., 100%)</t>
  </si>
  <si>
    <t>Fer-Min-Ore Ltd.</t>
  </si>
  <si>
    <t>Platinum-group</t>
  </si>
  <si>
    <t>Anglo American Platinum Corp. Ltd. (Anglo</t>
  </si>
  <si>
    <t>metals</t>
  </si>
  <si>
    <t>Union section, 50 kilometers south of</t>
  </si>
  <si>
    <t>Thabazimbi</t>
  </si>
  <si>
    <t>Amandelbult section, 50 kilometers</t>
  </si>
  <si>
    <t>south of Thabazimbi mines</t>
  </si>
  <si>
    <t>Lebowa Platinum (Atok) Mine, 70</t>
  </si>
  <si>
    <t>kilometers east of Potgietersrus</t>
  </si>
  <si>
    <t>Precious Metals Refinery</t>
  </si>
  <si>
    <t xml:space="preserve">Bafokeng Rasimone Platinum Mine (Anglo </t>
  </si>
  <si>
    <t>Bafokeng Rasimone Mine in Northern</t>
  </si>
  <si>
    <t>Royal Bafokeng Nation, 50%)</t>
  </si>
  <si>
    <t>Modikwa Platinum Mine (Anglo American</t>
  </si>
  <si>
    <t>Platinum Corp. Ltd., 50%; and African</t>
  </si>
  <si>
    <t>Rainbow Minerals, 50%)</t>
  </si>
  <si>
    <t>Impala Platinum Ltd. (Impala Platinum</t>
  </si>
  <si>
    <t>Holdings Ltd., 100%)</t>
  </si>
  <si>
    <t>Horizon Mine</t>
  </si>
  <si>
    <t>(Barlworld Trust Co. Ltd., 68%)</t>
  </si>
  <si>
    <t xml:space="preserve">De Hoek, Dwaalboom, Hercules, Port </t>
  </si>
  <si>
    <t>Elizabeth, Riebeeck, and Slurry plants</t>
  </si>
  <si>
    <t>Dudfield and Ulco plants</t>
  </si>
  <si>
    <t>3,725.</t>
  </si>
  <si>
    <t>Lichtenburg plant in North West Province</t>
  </si>
  <si>
    <t>2,345.</t>
  </si>
  <si>
    <t>(Cimentos de Portugal SGPS, S.A., 98%)</t>
  </si>
  <si>
    <t>Simumu plant</t>
  </si>
  <si>
    <t>970.</t>
  </si>
  <si>
    <t>AngloGold Ashanti Ltd.</t>
  </si>
  <si>
    <t>3,000.</t>
  </si>
  <si>
    <t>223.</t>
  </si>
  <si>
    <t>63,900.</t>
  </si>
  <si>
    <t>54,800.</t>
  </si>
  <si>
    <t>Calref refinery in Cape Town</t>
  </si>
  <si>
    <t>40,200.</t>
  </si>
  <si>
    <t>Natref refinery in Sasolburg</t>
  </si>
  <si>
    <t>32,000.</t>
  </si>
  <si>
    <t>Petra Diamonds Ltd.</t>
  </si>
  <si>
    <t>Helam, Sedibang, and Star Mines</t>
  </si>
  <si>
    <t>175.</t>
  </si>
  <si>
    <t>Baken, Bloeddrif, Reuning, and Saxendrift Mines</t>
  </si>
  <si>
    <t>Freegold operations</t>
  </si>
  <si>
    <t>7,238 ore.</t>
  </si>
  <si>
    <t>46,000 gold.</t>
  </si>
  <si>
    <t>Randfontein Mine</t>
  </si>
  <si>
    <t>6,000 ore.</t>
  </si>
  <si>
    <t>28,000 gold.</t>
  </si>
  <si>
    <t>Elandskraal Mines</t>
  </si>
  <si>
    <t>2,280 ore.</t>
  </si>
  <si>
    <t>21,000 gold.</t>
  </si>
  <si>
    <t>Free State operations</t>
  </si>
  <si>
    <t>4,980 ore.</t>
  </si>
  <si>
    <t>14,000 gold.</t>
  </si>
  <si>
    <t>Evander operations</t>
  </si>
  <si>
    <t>1,776 ore.</t>
  </si>
  <si>
    <t>13,000 gold.</t>
  </si>
  <si>
    <t>Target Mine</t>
  </si>
  <si>
    <t>1,380 ore.</t>
  </si>
  <si>
    <t>8,300 gold.</t>
  </si>
  <si>
    <t>Kalgold Mine</t>
  </si>
  <si>
    <t>3,800 gold.</t>
  </si>
  <si>
    <t>thousand 42-</t>
  </si>
  <si>
    <t>Ingwe Collieries Ltd. (BHP Billiton Plc, 100%)</t>
  </si>
  <si>
    <t>Gold:</t>
  </si>
  <si>
    <t>Mine</t>
  </si>
  <si>
    <t>Refined</t>
  </si>
  <si>
    <t>Musuku Beneficiation Services</t>
  </si>
  <si>
    <t>110.</t>
  </si>
  <si>
    <t xml:space="preserve">Amandebult, Rustenburg, and Union sections; </t>
  </si>
  <si>
    <t xml:space="preserve">American plc, 74.1%) </t>
  </si>
  <si>
    <t>and Bafokeng Rasimone, Lebowa, Modikwa,</t>
  </si>
  <si>
    <t>Potgietersrust, and Western Limb Mines</t>
  </si>
  <si>
    <t>(Anglo American plc, 79%)</t>
  </si>
  <si>
    <t xml:space="preserve">Anglo American Platinum Corp. Ltd. </t>
  </si>
  <si>
    <t>Impala Mines</t>
  </si>
  <si>
    <t>Nkomati Joint Venture (African Rainbow</t>
  </si>
  <si>
    <t>Nkomati Mine in Mpumalanga Province</t>
  </si>
  <si>
    <t>5.</t>
  </si>
  <si>
    <t>International Ltd, 50%)</t>
  </si>
  <si>
    <t>Polokwane smelter</t>
  </si>
  <si>
    <t xml:space="preserve">650 concentrate. </t>
  </si>
  <si>
    <t>Mortimer smelter</t>
  </si>
  <si>
    <t xml:space="preserve">600 concentrate. </t>
  </si>
  <si>
    <t>Waterval smelter</t>
  </si>
  <si>
    <t xml:space="preserve">200 concentrate. </t>
  </si>
  <si>
    <t>Mortimer, Polokwante, and Waterval smelters</t>
  </si>
  <si>
    <t>110,000 platinum metal;</t>
  </si>
  <si>
    <t xml:space="preserve">60,000 palladium metal; </t>
  </si>
  <si>
    <t>15,000 rhodium metal.</t>
  </si>
  <si>
    <t>29,000 palladium;</t>
  </si>
  <si>
    <t>7,200 rhodium.</t>
  </si>
  <si>
    <t>125 zircon in concentrate.</t>
  </si>
  <si>
    <t>Mine near Brand-se-Baai and mineral</t>
  </si>
  <si>
    <t>separation plant at Koekenaap</t>
  </si>
  <si>
    <t xml:space="preserve">Namakwa Sands Ltd. </t>
  </si>
  <si>
    <t>2,700.</t>
  </si>
  <si>
    <t>Empangeni smelter near Richards Bay,</t>
  </si>
  <si>
    <t>Ticor SA (Kumba Resources Ltd., 100%)</t>
  </si>
  <si>
    <t>Hillendale Mine near Richards Bay,</t>
  </si>
  <si>
    <t xml:space="preserve">Kumba Resources Ltd. (Anglo American </t>
  </si>
  <si>
    <t>Consolidated Murchison Ltd. (Metorex Pty.</t>
  </si>
  <si>
    <t>plc, 66%)</t>
  </si>
  <si>
    <t>Cato Ridge plant in KwaZulu Natal Province</t>
  </si>
  <si>
    <t>110 refined zinc;</t>
  </si>
  <si>
    <t xml:space="preserve">Zinc Corp. of South Africa Ltd. (Kumba </t>
  </si>
  <si>
    <t>Resources Ltd., 100%)</t>
  </si>
  <si>
    <t>Metalloys Ltd. plant at Meyerton; can</t>
  </si>
  <si>
    <t>switch between ferromanganese and</t>
  </si>
  <si>
    <t>silicomanganese</t>
  </si>
  <si>
    <t xml:space="preserve">Merafre Resources Ltd. (Royal BafoKeng </t>
  </si>
  <si>
    <t>Corporation of South Africa Ltd., 25.2%)</t>
  </si>
  <si>
    <t>Simmer and Jack Mines Ltd.</t>
  </si>
  <si>
    <t>North West Operations</t>
  </si>
  <si>
    <t>200 titanium slag.</t>
  </si>
  <si>
    <t>1,060 titanium slag;</t>
  </si>
  <si>
    <t>130 cathodes.</t>
  </si>
  <si>
    <t>Machadodorp plant in Mpumalanga Province</t>
  </si>
  <si>
    <t>140 (closed in 2005).</t>
  </si>
  <si>
    <t>Dwarsrivier Mine in Mpumalanga</t>
  </si>
  <si>
    <t>Thabazimbi Mine in Limpopo Province</t>
  </si>
  <si>
    <t>Anglo American plc, 40%)</t>
  </si>
  <si>
    <t>45% to 48% manganese</t>
  </si>
  <si>
    <t>40% to 45% manganese</t>
  </si>
  <si>
    <t>30% to 40% manganese</t>
  </si>
  <si>
    <t>More than 48% manganese</t>
  </si>
  <si>
    <t>Coal (salable product):</t>
  </si>
  <si>
    <t>Pretoria Portland Cement Co. (Pty.) Ltd.</t>
  </si>
  <si>
    <t>Bayer (Pty.) Ltd.</t>
  </si>
  <si>
    <t xml:space="preserve">Dilokong Chrome Mine (Pty.) Ltd. (ASA </t>
  </si>
  <si>
    <t>Metals (Pty.) Ltd., 100%)</t>
  </si>
  <si>
    <t>National Manganese Mines (Pty.) Ltd.</t>
  </si>
  <si>
    <t>Eyesizwe Coal (Pty.) Ltd.</t>
  </si>
  <si>
    <t>Wakefield Investments (Pty.) Ltd. (Metorex</t>
  </si>
  <si>
    <t>Total Coal SA (Pty.) Ltd.</t>
  </si>
  <si>
    <t xml:space="preserve">Hernic Ferrochrome (Pty.) Ltd. (Mitsubishi </t>
  </si>
  <si>
    <t>Columbus Stainless (Pty.) Ltd. (Acerinox SA,</t>
  </si>
  <si>
    <t>Cape Town Iron &amp; Steel Works (Pty.) Ltd.</t>
  </si>
  <si>
    <t>Inca Lime (Pty.) Ltd. (subsidiary of Inca</t>
  </si>
  <si>
    <t>Mining (Pty.) Ltd.)</t>
  </si>
  <si>
    <t xml:space="preserve">PPC Lime Ltd. (subsidiary of Pretoria </t>
  </si>
  <si>
    <t>135 anodes.</t>
  </si>
  <si>
    <t>15,100 bituminous.</t>
  </si>
  <si>
    <t>17,000 ore.</t>
  </si>
  <si>
    <t>Chromium, gross weight:</t>
  </si>
  <si>
    <t>thousand metric tons</t>
  </si>
  <si>
    <r>
      <t>2005</t>
    </r>
    <r>
      <rPr>
        <vertAlign val="superscript"/>
        <sz val="8"/>
        <color indexed="8"/>
        <rFont val="Times"/>
        <family val="1"/>
      </rPr>
      <t>p</t>
    </r>
  </si>
  <si>
    <r>
      <t>Mine output, Co content</t>
    </r>
    <r>
      <rPr>
        <vertAlign val="superscript"/>
        <sz val="8"/>
        <color indexed="8"/>
        <rFont val="Times"/>
        <family val="1"/>
      </rPr>
      <t>e</t>
    </r>
  </si>
  <si>
    <r>
      <t>Ferrovanadium</t>
    </r>
    <r>
      <rPr>
        <vertAlign val="superscript"/>
        <sz val="8"/>
        <color indexed="8"/>
        <rFont val="Times"/>
        <family val="1"/>
      </rPr>
      <t>e</t>
    </r>
  </si>
  <si>
    <r>
      <t>Silicomanganese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</si>
  <si>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e</t>
    </r>
  </si>
  <si>
    <r>
      <t>Metal, electrolytic</t>
    </r>
    <r>
      <rPr>
        <vertAlign val="superscript"/>
        <sz val="8"/>
        <color indexed="8"/>
        <rFont val="Times"/>
        <family val="1"/>
      </rPr>
      <t>e</t>
    </r>
  </si>
  <si>
    <r>
      <t>Mine output, concentrate, nickel content</t>
    </r>
    <r>
      <rPr>
        <vertAlign val="superscript"/>
        <sz val="8"/>
        <color indexed="8"/>
        <rFont val="Times"/>
        <family val="1"/>
      </rPr>
      <t>e</t>
    </r>
  </si>
  <si>
    <r>
      <t>Other</t>
    </r>
    <r>
      <rPr>
        <vertAlign val="superscript"/>
        <sz val="8"/>
        <color indexed="8"/>
        <rFont val="Times"/>
        <family val="1"/>
      </rPr>
      <t>3</t>
    </r>
  </si>
  <si>
    <r>
      <t>Titanium:</t>
    </r>
    <r>
      <rPr>
        <vertAlign val="superscript"/>
        <sz val="8"/>
        <color indexed="8"/>
        <rFont val="Times"/>
        <family val="1"/>
      </rPr>
      <t>e</t>
    </r>
  </si>
  <si>
    <r>
      <t>Titaniferous slag</t>
    </r>
    <r>
      <rPr>
        <vertAlign val="superscript"/>
        <sz val="8"/>
        <color indexed="8"/>
        <rFont val="Times"/>
        <family val="1"/>
      </rPr>
      <t>4</t>
    </r>
  </si>
  <si>
    <r>
      <t>Zirconium concentrate (baddeleyite and zircon)</t>
    </r>
    <r>
      <rPr>
        <vertAlign val="superscript"/>
        <sz val="8"/>
        <color indexed="8"/>
        <rFont val="Times"/>
        <family val="1"/>
      </rPr>
      <t>e</t>
    </r>
  </si>
  <si>
    <r>
      <t>Gemstones, semiprecious, Tiger's eye</t>
    </r>
    <r>
      <rPr>
        <vertAlign val="superscript"/>
        <sz val="8"/>
        <color indexed="8"/>
        <rFont val="Times"/>
        <family val="1"/>
      </rPr>
      <t>e</t>
    </r>
  </si>
  <si>
    <r>
      <t>Perlite</t>
    </r>
    <r>
      <rPr>
        <vertAlign val="superscript"/>
        <sz val="8"/>
        <color indexed="8"/>
        <rFont val="Times"/>
        <family val="1"/>
      </rPr>
      <t>e</t>
    </r>
  </si>
  <si>
    <r>
      <t>Granite and norite</t>
    </r>
    <r>
      <rPr>
        <vertAlign val="superscript"/>
        <sz val="8"/>
        <color indexed="8"/>
        <rFont val="Times"/>
        <family val="1"/>
      </rPr>
      <t>5</t>
    </r>
  </si>
  <si>
    <r>
      <t>Other</t>
    </r>
    <r>
      <rPr>
        <vertAlign val="superscript"/>
        <sz val="8"/>
        <color indexed="8"/>
        <rFont val="Times"/>
        <family val="1"/>
      </rPr>
      <t>5</t>
    </r>
  </si>
  <si>
    <r>
      <t>Petroleum:</t>
    </r>
    <r>
      <rPr>
        <vertAlign val="superscript"/>
        <sz val="8"/>
        <color indexed="8"/>
        <rFont val="Times"/>
        <family val="1"/>
      </rPr>
      <t>6</t>
    </r>
  </si>
  <si>
    <r>
      <t>Other, includes lubricants and greases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</si>
  <si>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e, 7</t>
    </r>
  </si>
  <si>
    <r>
      <t>1</t>
    </r>
    <r>
      <rPr>
        <sz val="8"/>
        <color indexed="8"/>
        <rFont val="Times"/>
        <family val="1"/>
      </rPr>
      <t>Table includes data available through November 30, 2006.</t>
    </r>
  </si>
  <si>
    <r>
      <t>2</t>
    </r>
    <r>
      <rPr>
        <sz val="8"/>
        <color indexed="8"/>
        <rFont val="Times"/>
        <family val="1"/>
      </rPr>
      <t>Reported figure.</t>
    </r>
  </si>
  <si>
    <r>
      <t>3</t>
    </r>
    <r>
      <rPr>
        <sz val="8"/>
        <color indexed="8"/>
        <rFont val="Times"/>
        <family val="1"/>
      </rPr>
      <t>Difference between total production reported by the South African Department of Minerals and Energy, Mineral Development Branch, Mineral Economics Directorate</t>
    </r>
  </si>
  <si>
    <r>
      <t>4</t>
    </r>
    <r>
      <rPr>
        <sz val="8"/>
        <color indexed="8"/>
        <rFont val="Times"/>
        <family val="1"/>
      </rPr>
      <t xml:space="preserve">Except for about 45,000 metric tons per year, slag derived from titaniferous magnetite by Highveld Steel and Vanadium Corp. Ltd., titaniferous slag is all from the </t>
    </r>
  </si>
  <si>
    <r>
      <t>6</t>
    </r>
    <r>
      <rPr>
        <sz val="8"/>
        <color indexed="8"/>
        <rFont val="Times"/>
        <family val="1"/>
      </rPr>
      <t>In addition, Sasol Ltd. produced about 67 million barrels per year of synthetic liquid petroleum fuels from coal.</t>
    </r>
  </si>
  <si>
    <r>
      <t>7</t>
    </r>
    <r>
      <rPr>
        <sz val="8"/>
        <color indexed="8"/>
        <rFont val="Times"/>
        <family val="1"/>
      </rPr>
      <t>Excludes refinery fuel and losses.</t>
    </r>
  </si>
  <si>
    <r>
      <t>SOUTH AFRICA: PRODUCTION OF MINERAL COMMODITIES</t>
    </r>
    <r>
      <rPr>
        <vertAlign val="superscript"/>
        <sz val="8"/>
        <color indexed="8"/>
        <rFont val="Times"/>
        <family val="1"/>
      </rPr>
      <t>1</t>
    </r>
  </si>
  <si>
    <t>Dimension:</t>
  </si>
  <si>
    <t>excess palladium, platinum, and rhodium inventory.</t>
  </si>
  <si>
    <t>Source: Mineral Economics Directorate, South Africa Department of Minerals and Energy.</t>
  </si>
  <si>
    <r>
      <t>5</t>
    </r>
    <r>
      <rPr>
        <sz val="8"/>
        <color indexed="8"/>
        <rFont val="Times"/>
        <family val="1"/>
      </rPr>
      <t>Converted from reported cubic meters by using 1 cubic meter=2.7 metric tons.</t>
    </r>
  </si>
  <si>
    <t>New Vaal, and Nooitgedacht Mines</t>
  </si>
  <si>
    <t>Finsch Mine, 100 kilometers west of Kimberley</t>
  </si>
  <si>
    <t>49%, and Anglo American plc, 29%)</t>
  </si>
  <si>
    <t>[Metorex Pty. Ltd., 70%, and Minerales y</t>
  </si>
  <si>
    <t xml:space="preserve">Nation, 33.2%, and Industrial Development </t>
  </si>
  <si>
    <t>Investment Co. Ltd., 60%, and Northern</t>
  </si>
  <si>
    <t>Samancor Ltd. (BHP Billiton Plc, 60%, and</t>
  </si>
  <si>
    <t>Minerals Ltd., 50%, and LionOre Mining</t>
  </si>
  <si>
    <t>Africa, 55%, and Pioneer Natural Resources</t>
  </si>
  <si>
    <t>Energy, 50%, and BP Southern Africa, 50%)</t>
  </si>
  <si>
    <t>American Platinum Corp. Ltd., 50%, and</t>
  </si>
  <si>
    <t>Platinum Corp. Ltd., 50%, and Aquarius</t>
  </si>
  <si>
    <t>Platinum Ltd., 50.5%, and Impala Platinum</t>
  </si>
  <si>
    <t xml:space="preserve">Platinum Corp. Ltd., 22.5%, and Mvelaphanda </t>
  </si>
  <si>
    <r>
      <t>880.</t>
    </r>
    <r>
      <rPr>
        <vertAlign val="superscript"/>
        <sz val="8"/>
        <color indexed="8"/>
        <rFont val="Times"/>
        <family val="1"/>
      </rPr>
      <t>e</t>
    </r>
  </si>
  <si>
    <r>
      <t>320.</t>
    </r>
    <r>
      <rPr>
        <vertAlign val="superscript"/>
        <sz val="8"/>
        <color indexed="8"/>
        <rFont val="Times"/>
        <family val="1"/>
      </rPr>
      <t>e</t>
    </r>
  </si>
  <si>
    <r>
      <t>57,000.</t>
    </r>
    <r>
      <rPr>
        <vertAlign val="superscript"/>
        <sz val="8"/>
        <color indexed="8"/>
        <rFont val="Times"/>
        <family val="1"/>
      </rPr>
      <t>e</t>
    </r>
  </si>
  <si>
    <r>
      <t>600</t>
    </r>
    <r>
      <rPr>
        <vertAlign val="superscript"/>
        <sz val="8"/>
        <color indexed="8"/>
        <rFont val="Times"/>
        <family val="1"/>
      </rPr>
      <t xml:space="preserve"> </t>
    </r>
    <r>
      <rPr>
        <sz val="8"/>
        <color indexed="8"/>
        <rFont val="Times"/>
        <family val="1"/>
      </rPr>
      <t>anthracite.</t>
    </r>
    <r>
      <rPr>
        <vertAlign val="superscript"/>
        <sz val="8"/>
        <color indexed="8"/>
        <rFont val="Times"/>
        <family val="1"/>
      </rPr>
      <t>e</t>
    </r>
  </si>
  <si>
    <r>
      <t>25,000.</t>
    </r>
    <r>
      <rPr>
        <vertAlign val="superscript"/>
        <sz val="8"/>
        <color indexed="8"/>
        <rFont val="Times"/>
        <family val="1"/>
      </rPr>
      <t>e</t>
    </r>
  </si>
  <si>
    <r>
      <t>17,000.</t>
    </r>
    <r>
      <rPr>
        <vertAlign val="superscript"/>
        <sz val="8"/>
        <color indexed="8"/>
        <rFont val="Times"/>
        <family val="1"/>
      </rPr>
      <t>e</t>
    </r>
  </si>
  <si>
    <r>
      <t>3,000.</t>
    </r>
    <r>
      <rPr>
        <vertAlign val="superscript"/>
        <sz val="8"/>
        <color indexed="8"/>
        <rFont val="Times"/>
        <family val="1"/>
      </rPr>
      <t>e</t>
    </r>
  </si>
  <si>
    <r>
      <t>2,300.</t>
    </r>
    <r>
      <rPr>
        <vertAlign val="superscript"/>
        <sz val="8"/>
        <color indexed="8"/>
        <rFont val="Times"/>
        <family val="1"/>
      </rPr>
      <t>e</t>
    </r>
  </si>
  <si>
    <r>
      <t>2,000.</t>
    </r>
    <r>
      <rPr>
        <vertAlign val="superscript"/>
        <sz val="8"/>
        <color indexed="8"/>
        <rFont val="Times"/>
        <family val="1"/>
      </rPr>
      <t>e</t>
    </r>
  </si>
  <si>
    <r>
      <t>1,200.</t>
    </r>
    <r>
      <rPr>
        <vertAlign val="superscript"/>
        <sz val="8"/>
        <color indexed="8"/>
        <rFont val="Times"/>
        <family val="1"/>
      </rPr>
      <t>e</t>
    </r>
  </si>
  <si>
    <r>
      <t>13 mine.</t>
    </r>
    <r>
      <rPr>
        <vertAlign val="superscript"/>
        <sz val="8"/>
        <color indexed="8"/>
        <rFont val="Times"/>
        <family val="1"/>
      </rPr>
      <t>e</t>
    </r>
  </si>
  <si>
    <r>
      <t>12 refined.</t>
    </r>
    <r>
      <rPr>
        <vertAlign val="superscript"/>
        <sz val="8"/>
        <color indexed="8"/>
        <rFont val="Times"/>
        <family val="1"/>
      </rPr>
      <t>e</t>
    </r>
  </si>
  <si>
    <r>
      <t>3 mine.</t>
    </r>
    <r>
      <rPr>
        <vertAlign val="superscript"/>
        <sz val="8"/>
        <color indexed="8"/>
        <rFont val="Times"/>
        <family val="1"/>
      </rPr>
      <t>e</t>
    </r>
  </si>
  <si>
    <r>
      <t>4 refined.</t>
    </r>
    <r>
      <rPr>
        <vertAlign val="superscript"/>
        <sz val="8"/>
        <color indexed="8"/>
        <rFont val="Times"/>
        <family val="1"/>
      </rPr>
      <t>e</t>
    </r>
  </si>
  <si>
    <r>
      <t>140.</t>
    </r>
    <r>
      <rPr>
        <vertAlign val="superscript"/>
        <sz val="8"/>
        <color indexed="8"/>
        <rFont val="Times"/>
        <family val="1"/>
      </rPr>
      <t>e</t>
    </r>
  </si>
  <si>
    <r>
      <t>grade fluorspar.</t>
    </r>
    <r>
      <rPr>
        <vertAlign val="superscript"/>
        <sz val="8"/>
        <color indexed="8"/>
        <rFont val="Times"/>
        <family val="1"/>
      </rPr>
      <t>e</t>
    </r>
  </si>
  <si>
    <r>
      <t>3,200.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</si>
  <si>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24 mine.</t>
    </r>
    <r>
      <rPr>
        <vertAlign val="superscript"/>
        <sz val="8"/>
        <color indexed="8"/>
        <rFont val="Times"/>
        <family val="1"/>
      </rPr>
      <t>e</t>
    </r>
  </si>
  <si>
    <r>
      <t>22 refined.</t>
    </r>
    <r>
      <rPr>
        <vertAlign val="superscript"/>
        <sz val="8"/>
        <color indexed="8"/>
        <rFont val="Times"/>
        <family val="1"/>
      </rPr>
      <t>e</t>
    </r>
  </si>
  <si>
    <r>
      <t>8 mine.</t>
    </r>
    <r>
      <rPr>
        <vertAlign val="superscript"/>
        <sz val="8"/>
        <color indexed="8"/>
        <rFont val="Times"/>
        <family val="1"/>
      </rPr>
      <t>e</t>
    </r>
  </si>
  <si>
    <r>
      <t>10 refined</t>
    </r>
    <r>
      <rPr>
        <vertAlign val="superscript"/>
        <sz val="8"/>
        <color indexed="8"/>
        <rFont val="Times"/>
        <family val="1"/>
      </rPr>
      <t>.e</t>
    </r>
  </si>
  <si>
    <r>
      <t>14 refined.</t>
    </r>
    <r>
      <rPr>
        <vertAlign val="superscript"/>
        <sz val="8"/>
        <color indexed="8"/>
        <rFont val="Times"/>
        <family val="1"/>
      </rPr>
      <t>e</t>
    </r>
  </si>
  <si>
    <r>
      <t>5 mine.</t>
    </r>
    <r>
      <rPr>
        <vertAlign val="superscript"/>
        <sz val="8"/>
        <color indexed="8"/>
        <rFont val="Times"/>
        <family val="1"/>
      </rPr>
      <t>e</t>
    </r>
  </si>
  <si>
    <r>
      <t>7 refined.</t>
    </r>
    <r>
      <rPr>
        <vertAlign val="superscript"/>
        <sz val="8"/>
        <color indexed="8"/>
        <rFont val="Times"/>
        <family val="1"/>
      </rPr>
      <t>e</t>
    </r>
  </si>
  <si>
    <r>
      <t>3,850 phosphate rock.</t>
    </r>
    <r>
      <rPr>
        <vertAlign val="superscript"/>
        <sz val="8"/>
        <color indexed="8"/>
        <rFont val="Times"/>
        <family val="1"/>
      </rPr>
      <t>2</t>
    </r>
  </si>
  <si>
    <r>
      <t>14,400 ore.</t>
    </r>
    <r>
      <rPr>
        <vertAlign val="superscript"/>
        <sz val="8"/>
        <color indexed="8"/>
        <rFont val="Times"/>
        <family val="1"/>
      </rPr>
      <t>e</t>
    </r>
  </si>
  <si>
    <r>
      <t>29,000 platinum;</t>
    </r>
    <r>
      <rPr>
        <vertAlign val="superscript"/>
        <sz val="8"/>
        <color indexed="8"/>
        <rFont val="Times"/>
        <family val="1"/>
      </rPr>
      <t>e</t>
    </r>
  </si>
  <si>
    <r>
      <t>13,000 palladium;</t>
    </r>
    <r>
      <rPr>
        <vertAlign val="superscript"/>
        <sz val="8"/>
        <color indexed="8"/>
        <rFont val="Times"/>
        <family val="1"/>
      </rPr>
      <t>e</t>
    </r>
  </si>
  <si>
    <r>
      <t>4,000 rhodium.</t>
    </r>
    <r>
      <rPr>
        <vertAlign val="superscript"/>
        <sz val="8"/>
        <color indexed="8"/>
        <rFont val="Times"/>
        <family val="1"/>
      </rPr>
      <t>e</t>
    </r>
  </si>
  <si>
    <r>
      <t>1,000 ore.</t>
    </r>
    <r>
      <rPr>
        <vertAlign val="superscript"/>
        <sz val="8"/>
        <color indexed="8"/>
        <rFont val="Times"/>
        <family val="1"/>
      </rPr>
      <t>e</t>
    </r>
  </si>
  <si>
    <r>
      <t>1,500 platinum;</t>
    </r>
    <r>
      <rPr>
        <vertAlign val="superscript"/>
        <sz val="8"/>
        <color indexed="8"/>
        <rFont val="Times"/>
        <family val="1"/>
      </rPr>
      <t>e</t>
    </r>
  </si>
  <si>
    <r>
      <t>1,100 palladium;</t>
    </r>
    <r>
      <rPr>
        <vertAlign val="superscript"/>
        <sz val="8"/>
        <color indexed="8"/>
        <rFont val="Times"/>
        <family val="1"/>
      </rPr>
      <t>e</t>
    </r>
  </si>
  <si>
    <r>
      <t>170 rhodium.</t>
    </r>
    <r>
      <rPr>
        <vertAlign val="superscript"/>
        <sz val="8"/>
        <color indexed="8"/>
        <rFont val="Times"/>
        <family val="1"/>
      </rPr>
      <t>e</t>
    </r>
  </si>
  <si>
    <r>
      <t xml:space="preserve">1,280 ilmenite; </t>
    </r>
    <r>
      <rPr>
        <vertAlign val="superscript"/>
        <sz val="8"/>
        <color indexed="8"/>
        <rFont val="Times"/>
        <family val="1"/>
      </rPr>
      <t>e</t>
    </r>
  </si>
  <si>
    <r>
      <t>125 rutile.</t>
    </r>
    <r>
      <rPr>
        <vertAlign val="superscript"/>
        <sz val="8"/>
        <color indexed="8"/>
        <rFont val="Times"/>
        <family val="1"/>
      </rPr>
      <t>e</t>
    </r>
  </si>
  <si>
    <r>
      <t>48 titanium slag.</t>
    </r>
    <r>
      <rPr>
        <vertAlign val="superscript"/>
        <sz val="8"/>
        <color indexed="8"/>
        <rFont val="Times"/>
        <family val="1"/>
      </rPr>
      <t>e</t>
    </r>
  </si>
  <si>
    <r>
      <t>2,250.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</si>
  <si>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Estimated.  NA Not available.      </t>
    </r>
  </si>
  <si>
    <r>
      <t>1</t>
    </r>
    <r>
      <rPr>
        <sz val="8"/>
        <color indexed="8"/>
        <rFont val="Times"/>
        <family val="1"/>
      </rPr>
      <t>Based on information available as of February 2007.</t>
    </r>
  </si>
  <si>
    <r>
      <t>2</t>
    </r>
    <r>
      <rPr>
        <sz val="8"/>
        <color indexed="8"/>
        <rFont val="Times"/>
        <family val="1"/>
      </rPr>
      <t xml:space="preserve">Most of Foskor's phosphate output is from phosphate concentrates supplied by the neighboring Palabora copper mine. </t>
    </r>
  </si>
  <si>
    <r>
      <t>SOUTH AFRICA: STRUCTURE OF THE MINERAL INDUSTRY IN 2005</t>
    </r>
    <r>
      <rPr>
        <vertAlign val="superscript"/>
        <sz val="8"/>
        <color indexed="8"/>
        <rFont val="Times"/>
        <family val="1"/>
      </rPr>
      <t>1</t>
    </r>
  </si>
  <si>
    <r>
      <t xml:space="preserve">SOUTH AFRICA: STRUCTURE OF THE MINERAL INDUSTRY IN 2005 </t>
    </r>
    <r>
      <rPr>
        <vertAlign val="superscript"/>
        <sz val="8"/>
        <color indexed="8"/>
        <rFont val="Times"/>
        <family val="1"/>
      </rPr>
      <t>1</t>
    </r>
  </si>
  <si>
    <t xml:space="preserve">kilometers east of Witbank </t>
  </si>
  <si>
    <t>Middelburg Ferrochrome plant 35</t>
  </si>
  <si>
    <t>4,080 Merensky ore;</t>
  </si>
  <si>
    <t>960 Merensky ore;</t>
  </si>
  <si>
    <t>1,800 Merensky ore;</t>
  </si>
  <si>
    <t xml:space="preserve">Lonmin Platinum (Lonmin plc., 73%, and </t>
  </si>
  <si>
    <t>Impala Platinum Holdings Ltd., 27%)</t>
  </si>
  <si>
    <t>(Fairview, New Consort, and Sheba Mines)</t>
  </si>
  <si>
    <t xml:space="preserve">Xstrata plc, 79.5%, and Merafe Resources </t>
  </si>
  <si>
    <t>Ltd., 20.5%</t>
  </si>
  <si>
    <t xml:space="preserve">AngloGold Ashanti Ltd. (Anglo American </t>
  </si>
  <si>
    <t>plc, 41.8%)</t>
  </si>
  <si>
    <t>Mine--Continued</t>
  </si>
  <si>
    <t>Gold--Continued:</t>
  </si>
  <si>
    <t>Fluorspar--Continued</t>
  </si>
  <si>
    <t>Iron and steel--Continued:</t>
  </si>
  <si>
    <t xml:space="preserve">Consolidated Murchison Mine near </t>
  </si>
  <si>
    <t>Gravelotte</t>
  </si>
  <si>
    <t>Ltd., 50%, and Assore Ltd., 50%)</t>
  </si>
  <si>
    <t>Assmang Ltd. (African Rainbow Minerals</t>
  </si>
  <si>
    <t xml:space="preserve">Anglo Coal Ltd. (Anglo American plc, </t>
  </si>
  <si>
    <t xml:space="preserve">and Shanduka Resources (Pty.) Ltd., 26%] </t>
  </si>
  <si>
    <t xml:space="preserve">Barberton Mines Ltd. [Metorex Ltd., 54%, </t>
  </si>
  <si>
    <t xml:space="preserve">Richards Bay Minerals (Rio Tinto Plc., 50%, </t>
  </si>
  <si>
    <t>and BHP Billiton Plc, 50%)</t>
  </si>
  <si>
    <t>a subsidiary of Anglo American plc, 100%)</t>
  </si>
  <si>
    <t xml:space="preserve">Namakwa Sands Ltd. (Anglo Operations Ltd., </t>
  </si>
  <si>
    <t xml:space="preserve">Mining Co. Ltd., 50%, and African  </t>
  </si>
  <si>
    <t>Rainbow Minerals Ltd., 50%)</t>
  </si>
  <si>
    <t xml:space="preserve">Tweefontein Division (Boschmans, </t>
  </si>
  <si>
    <t xml:space="preserve">Goedgevonden South Witbank, Waterpan, </t>
  </si>
  <si>
    <t>and Witcons Mines) at Witbank</t>
  </si>
  <si>
    <t>group metals--</t>
  </si>
  <si>
    <t>Continued</t>
  </si>
  <si>
    <t>Platinum-</t>
  </si>
  <si>
    <t>pentoxide</t>
  </si>
  <si>
    <t xml:space="preserve">Vanadium </t>
  </si>
  <si>
    <t>Uranium</t>
  </si>
  <si>
    <t>Alpha Ltd. [Holcim Ltd. (Switzerland)]</t>
  </si>
  <si>
    <t>Lafarge South Africa Ltd. [Lafarge (France)]</t>
  </si>
  <si>
    <t>Vanchem plant at Witbank</t>
  </si>
  <si>
    <t>Titan Processors (Pty.) Ltd. (subsidiary of</t>
  </si>
  <si>
    <t>This icon is linked to an embedded text document. Double-click on the icon to open the document.</t>
  </si>
  <si>
    <t>USGS Minerals Yearbook 2005, Volume III – South Africa</t>
  </si>
  <si>
    <t>This workbook includes one embedded Microsoft Word document and two tables (see tabs below).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</si>
  <si>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 Not available.  -- Zero.</t>
    </r>
  </si>
  <si>
    <t>75 ferromanganese.</t>
  </si>
  <si>
    <t xml:space="preserve">Plant at Danielskuil </t>
  </si>
  <si>
    <t>540 ilmenite; 25 rutile.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</si>
</sst>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\ ###\ ###\ ###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0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2" xfId="15" applyNumberFormat="1" applyFont="1" applyFill="1" applyBorder="1" applyAlignment="1" quotePrefix="1">
      <alignment horizontal="right" vertical="center"/>
    </xf>
    <xf numFmtId="0" fontId="7" fillId="0" borderId="2" xfId="0" applyFont="1" applyFill="1" applyBorder="1" applyAlignment="1">
      <alignment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49" fontId="6" fillId="0" borderId="2" xfId="16" applyNumberFormat="1" applyFont="1" applyFill="1" applyBorder="1" applyAlignment="1">
      <alignment horizontal="right" vertical="center"/>
    </xf>
    <xf numFmtId="0" fontId="7" fillId="0" borderId="0" xfId="0" applyFont="1" applyFill="1" applyAlignment="1" quotePrefix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2"/>
    </xf>
    <xf numFmtId="0" fontId="6" fillId="0" borderId="2" xfId="0" applyFont="1" applyFill="1" applyBorder="1" applyAlignment="1">
      <alignment horizontal="left" vertical="center" indent="3"/>
    </xf>
    <xf numFmtId="0" fontId="6" fillId="0" borderId="2" xfId="0" applyFont="1" applyFill="1" applyBorder="1" applyAlignment="1">
      <alignment horizontal="left" vertical="center" indent="4"/>
    </xf>
    <xf numFmtId="0" fontId="7" fillId="0" borderId="3" xfId="0" applyFont="1" applyFill="1" applyBorder="1" applyAlignment="1" quotePrefix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1" fontId="6" fillId="0" borderId="2" xfId="16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vertical="center"/>
    </xf>
    <xf numFmtId="3" fontId="6" fillId="0" borderId="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6" fillId="0" borderId="0" xfId="0" applyNumberFormat="1" applyFont="1" applyFill="1" applyAlignment="1" quotePrefix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3" fontId="6" fillId="0" borderId="1" xfId="15" applyNumberFormat="1" applyFont="1" applyFill="1" applyBorder="1" applyAlignment="1">
      <alignment horizontal="right" vertical="center"/>
    </xf>
    <xf numFmtId="3" fontId="6" fillId="0" borderId="0" xfId="16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3" xfId="15" applyNumberFormat="1" applyFont="1" applyFill="1" applyBorder="1" applyAlignment="1">
      <alignment horizontal="right" vertical="center"/>
    </xf>
    <xf numFmtId="3" fontId="6" fillId="0" borderId="3" xfId="15" applyNumberFormat="1" applyFont="1" applyFill="1" applyBorder="1" applyAlignment="1" quotePrefix="1">
      <alignment horizontal="right" vertical="center"/>
    </xf>
    <xf numFmtId="3" fontId="6" fillId="0" borderId="3" xfId="16" applyNumberFormat="1" applyFont="1" applyFill="1" applyBorder="1" applyAlignment="1" quotePrefix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0" xfId="22" applyNumberFormat="1" applyFont="1" applyFill="1" applyAlignment="1">
      <alignment vertical="center"/>
      <protection/>
    </xf>
    <xf numFmtId="3" fontId="6" fillId="0" borderId="0" xfId="22" applyNumberFormat="1" applyFont="1" applyFill="1" applyBorder="1" applyAlignment="1">
      <alignment vertical="center"/>
      <protection/>
    </xf>
    <xf numFmtId="3" fontId="6" fillId="0" borderId="5" xfId="22" applyNumberFormat="1" applyFont="1" applyFill="1" applyBorder="1" applyAlignment="1">
      <alignment horizontal="center" vertical="center"/>
      <protection/>
    </xf>
    <xf numFmtId="3" fontId="6" fillId="0" borderId="5" xfId="22" applyNumberFormat="1" applyFont="1" applyFill="1" applyBorder="1" applyAlignment="1">
      <alignment vertical="center"/>
      <protection/>
    </xf>
    <xf numFmtId="3" fontId="6" fillId="0" borderId="5" xfId="22" applyNumberFormat="1" applyFont="1" applyFill="1" applyBorder="1" applyAlignment="1">
      <alignment horizontal="left" vertical="center"/>
      <protection/>
    </xf>
    <xf numFmtId="3" fontId="6" fillId="0" borderId="1" xfId="22" applyNumberFormat="1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>
      <alignment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left" vertical="center"/>
      <protection/>
    </xf>
    <xf numFmtId="3" fontId="6" fillId="0" borderId="0" xfId="22" applyNumberFormat="1" applyFont="1" applyFill="1" applyBorder="1" applyAlignment="1" quotePrefix="1">
      <alignment horizontal="left" vertical="center"/>
      <protection/>
    </xf>
    <xf numFmtId="3" fontId="6" fillId="0" borderId="0" xfId="22" applyNumberFormat="1" applyFont="1" applyFill="1" applyBorder="1" applyAlignment="1">
      <alignment horizontal="left" vertical="center" indent="1"/>
      <protection/>
    </xf>
    <xf numFmtId="3" fontId="6" fillId="0" borderId="5" xfId="22" applyNumberFormat="1" applyFont="1" applyFill="1" applyBorder="1" applyAlignment="1">
      <alignment horizontal="left" vertical="center" indent="1"/>
      <protection/>
    </xf>
    <xf numFmtId="3" fontId="6" fillId="0" borderId="5" xfId="22" applyNumberFormat="1" applyFont="1" applyFill="1" applyBorder="1" applyAlignment="1">
      <alignment horizontal="right" vertical="center"/>
      <protection/>
    </xf>
    <xf numFmtId="3" fontId="6" fillId="0" borderId="5" xfId="22" applyNumberFormat="1" applyFont="1" applyFill="1" applyBorder="1" applyAlignment="1" quotePrefix="1">
      <alignment horizontal="left" vertical="center"/>
      <protection/>
    </xf>
    <xf numFmtId="3" fontId="6" fillId="0" borderId="2" xfId="22" applyNumberFormat="1" applyFont="1" applyFill="1" applyBorder="1" applyAlignment="1">
      <alignment horizontal="left" vertical="center" indent="1"/>
      <protection/>
    </xf>
    <xf numFmtId="3" fontId="6" fillId="0" borderId="2" xfId="22" applyNumberFormat="1" applyFont="1" applyFill="1" applyBorder="1" applyAlignment="1">
      <alignment horizontal="right" vertical="center"/>
      <protection/>
    </xf>
    <xf numFmtId="3" fontId="6" fillId="0" borderId="2" xfId="22" applyNumberFormat="1" applyFont="1" applyFill="1" applyBorder="1" applyAlignment="1">
      <alignment horizontal="left" vertical="center"/>
      <protection/>
    </xf>
    <xf numFmtId="3" fontId="6" fillId="0" borderId="2" xfId="22" applyNumberFormat="1" applyFont="1" applyFill="1" applyBorder="1" applyAlignment="1">
      <alignment vertical="center"/>
      <protection/>
    </xf>
    <xf numFmtId="3" fontId="6" fillId="0" borderId="1" xfId="22" applyNumberFormat="1" applyFont="1" applyFill="1" applyBorder="1" applyAlignment="1">
      <alignment horizontal="left" vertical="center" indent="1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3" fontId="6" fillId="0" borderId="1" xfId="22" applyNumberFormat="1" applyFont="1" applyFill="1" applyBorder="1" applyAlignment="1">
      <alignment horizontal="left" vertical="center"/>
      <protection/>
    </xf>
    <xf numFmtId="3" fontId="6" fillId="0" borderId="2" xfId="22" applyNumberFormat="1" applyFont="1" applyFill="1" applyBorder="1" applyAlignment="1" quotePrefix="1">
      <alignment horizontal="left" vertical="center"/>
      <protection/>
    </xf>
    <xf numFmtId="3" fontId="6" fillId="0" borderId="1" xfId="22" applyNumberFormat="1" applyFont="1" applyFill="1" applyBorder="1" applyAlignment="1" quotePrefix="1">
      <alignment horizontal="left" vertical="center"/>
      <protection/>
    </xf>
    <xf numFmtId="3" fontId="6" fillId="0" borderId="0" xfId="22" applyNumberFormat="1" applyFont="1" applyFill="1" applyAlignment="1">
      <alignment horizontal="left" vertical="center"/>
      <protection/>
    </xf>
    <xf numFmtId="3" fontId="6" fillId="0" borderId="5" xfId="22" applyNumberFormat="1" applyFont="1" applyFill="1" applyBorder="1" applyAlignment="1">
      <alignment horizontal="left" vertical="center" indent="2"/>
      <protection/>
    </xf>
    <xf numFmtId="3" fontId="6" fillId="0" borderId="0" xfId="22" applyNumberFormat="1" applyFont="1" applyFill="1" applyBorder="1" applyAlignment="1">
      <alignment horizontal="left" vertical="center" indent="2"/>
      <protection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22" applyNumberFormat="1" applyFont="1" applyFill="1" applyBorder="1" applyAlignment="1">
      <alignment horizontal="left" vertical="center" indent="2"/>
      <protection/>
    </xf>
    <xf numFmtId="3" fontId="6" fillId="0" borderId="1" xfId="22" applyNumberFormat="1" applyFont="1" applyFill="1" applyBorder="1" applyAlignment="1">
      <alignment horizontal="left" vertical="center" indent="2"/>
      <protection/>
    </xf>
    <xf numFmtId="3" fontId="6" fillId="0" borderId="0" xfId="22" applyNumberFormat="1" applyFont="1" applyFill="1" applyAlignment="1" quotePrefix="1">
      <alignment horizontal="left" vertical="center"/>
      <protection/>
    </xf>
    <xf numFmtId="3" fontId="6" fillId="0" borderId="2" xfId="22" applyNumberFormat="1" applyFont="1" applyFill="1" applyBorder="1" applyAlignment="1" quotePrefix="1">
      <alignment vertical="center"/>
      <protection/>
    </xf>
    <xf numFmtId="3" fontId="6" fillId="0" borderId="0" xfId="22" applyNumberFormat="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3" fontId="6" fillId="0" borderId="0" xfId="22" applyNumberFormat="1" applyFont="1" applyFill="1" applyAlignment="1">
      <alignment horizontal="left" vertical="center" indent="2"/>
      <protection/>
    </xf>
    <xf numFmtId="3" fontId="6" fillId="0" borderId="0" xfId="22" applyNumberFormat="1" applyFont="1" applyFill="1" applyAlignment="1">
      <alignment horizontal="right" vertical="center"/>
      <protection/>
    </xf>
    <xf numFmtId="3" fontId="6" fillId="0" borderId="0" xfId="22" applyNumberFormat="1" applyFont="1" applyFill="1" applyAlignment="1">
      <alignment horizontal="left" vertical="center" indent="1"/>
      <protection/>
    </xf>
    <xf numFmtId="3" fontId="6" fillId="0" borderId="0" xfId="22" applyNumberFormat="1" applyFont="1" applyFill="1" applyBorder="1" applyAlignment="1" quotePrefix="1">
      <alignment horizontal="left" vertical="center" indent="1"/>
      <protection/>
    </xf>
    <xf numFmtId="3" fontId="6" fillId="0" borderId="1" xfId="22" applyNumberFormat="1" applyFont="1" applyFill="1" applyBorder="1" applyAlignment="1" quotePrefix="1">
      <alignment horizontal="left" vertical="center" indent="1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 indent="1"/>
    </xf>
    <xf numFmtId="3" fontId="6" fillId="0" borderId="2" xfId="22" applyNumberFormat="1" applyFont="1" applyFill="1" applyBorder="1" applyAlignment="1">
      <alignment horizontal="center" vertical="center"/>
      <protection/>
    </xf>
    <xf numFmtId="0" fontId="9" fillId="0" borderId="0" xfId="2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22" applyNumberFormat="1" applyFont="1" applyFill="1" applyBorder="1" applyAlignment="1">
      <alignment vertical="center"/>
      <protection/>
    </xf>
    <xf numFmtId="3" fontId="6" fillId="0" borderId="0" xfId="22" applyNumberFormat="1" applyFont="1" applyFill="1" applyBorder="1" applyAlignment="1">
      <alignment horizontal="left" vertical="center" indent="1"/>
      <protection/>
    </xf>
    <xf numFmtId="3" fontId="6" fillId="0" borderId="5" xfId="22" applyNumberFormat="1" applyFont="1" applyFill="1" applyBorder="1" applyAlignment="1">
      <alignment vertical="center"/>
      <protection/>
    </xf>
    <xf numFmtId="3" fontId="6" fillId="0" borderId="0" xfId="22" applyNumberFormat="1" applyFont="1" applyFill="1" applyAlignment="1">
      <alignment horizontal="center" vertical="center"/>
      <protection/>
    </xf>
    <xf numFmtId="3" fontId="6" fillId="0" borderId="0" xfId="22" applyNumberFormat="1" applyFont="1" applyFill="1" applyAlignment="1">
      <alignment vertical="center"/>
      <protection/>
    </xf>
    <xf numFmtId="3" fontId="7" fillId="0" borderId="0" xfId="22" applyNumberFormat="1" applyFont="1" applyFill="1" applyAlignment="1">
      <alignment vertical="center"/>
      <protection/>
    </xf>
    <xf numFmtId="3" fontId="7" fillId="0" borderId="5" xfId="22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oAf02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91" customWidth="1"/>
  </cols>
  <sheetData>
    <row r="1" spans="1:12" ht="11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1.25" customHeight="1">
      <c r="A6" s="93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1.25" customHeight="1">
      <c r="A7" s="95" t="s">
        <v>967</v>
      </c>
      <c r="B7" s="95"/>
      <c r="C7" s="95"/>
      <c r="D7" s="95"/>
      <c r="E7" s="95"/>
      <c r="F7" s="95"/>
      <c r="G7" s="95"/>
      <c r="H7" s="92"/>
      <c r="I7" s="92"/>
      <c r="J7" s="92"/>
      <c r="K7" s="92"/>
      <c r="L7" s="92"/>
    </row>
    <row r="8" spans="1:12" ht="11.25" customHeight="1">
      <c r="A8" s="94" t="s">
        <v>968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1.25" customHeight="1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1.25" customHeight="1">
      <c r="A10" s="93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 customHeight="1">
      <c r="A11" s="9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1.25" customHeight="1">
      <c r="A12" s="9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1.25" customHeight="1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11.25" customHeight="1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11.2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1.25" customHeight="1">
      <c r="A16" s="94" t="s">
        <v>966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496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3"/>
  <sheetViews>
    <sheetView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2" width="17.8515625" style="0" customWidth="1"/>
    <col min="3" max="3" width="4.57421875" style="0" customWidth="1"/>
    <col min="4" max="4" width="1.851562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574218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98" t="s">
        <v>378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1.25" customHeight="1">
      <c r="A2" s="98" t="s">
        <v>863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1.25" customHeight="1">
      <c r="A4" s="98" t="s">
        <v>379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1.25" customHeight="1">
      <c r="A6" s="101" t="s">
        <v>380</v>
      </c>
      <c r="B6" s="101"/>
      <c r="C6" s="101"/>
      <c r="D6" s="6"/>
      <c r="E6" s="7" t="s">
        <v>381</v>
      </c>
      <c r="F6" s="8"/>
      <c r="G6" s="7" t="s">
        <v>382</v>
      </c>
      <c r="H6" s="8"/>
      <c r="I6" s="7" t="s">
        <v>510</v>
      </c>
      <c r="J6" s="8"/>
      <c r="K6" s="7" t="s">
        <v>516</v>
      </c>
      <c r="L6" s="8"/>
      <c r="M6" s="7" t="s">
        <v>839</v>
      </c>
      <c r="N6" s="8"/>
    </row>
    <row r="7" spans="1:14" ht="11.25" customHeight="1">
      <c r="A7" s="102" t="s">
        <v>383</v>
      </c>
      <c r="B7" s="102"/>
      <c r="C7" s="102"/>
      <c r="D7" s="4"/>
      <c r="E7" s="9"/>
      <c r="F7" s="10"/>
      <c r="G7" s="9"/>
      <c r="H7" s="10"/>
      <c r="I7" s="9"/>
      <c r="J7" s="10"/>
      <c r="K7" s="9"/>
      <c r="L7" s="10"/>
      <c r="M7" s="9"/>
      <c r="N7" s="10"/>
    </row>
    <row r="8" spans="1:14" ht="11.25" customHeight="1">
      <c r="A8" s="6" t="s">
        <v>384</v>
      </c>
      <c r="B8" s="6"/>
      <c r="C8" s="11"/>
      <c r="D8" s="12"/>
      <c r="E8" s="13">
        <v>662497</v>
      </c>
      <c r="F8" s="10"/>
      <c r="G8" s="13">
        <v>706916</v>
      </c>
      <c r="H8" s="10"/>
      <c r="I8" s="13">
        <v>738000</v>
      </c>
      <c r="J8" s="10"/>
      <c r="K8" s="13">
        <v>863000</v>
      </c>
      <c r="L8" s="10"/>
      <c r="M8" s="13">
        <v>851000</v>
      </c>
      <c r="N8" s="10"/>
    </row>
    <row r="9" spans="1:14" ht="11.25" customHeight="1">
      <c r="A9" s="6" t="s">
        <v>386</v>
      </c>
      <c r="B9" s="14"/>
      <c r="C9" s="15"/>
      <c r="D9" s="12"/>
      <c r="E9" s="13"/>
      <c r="F9" s="10"/>
      <c r="G9" s="13"/>
      <c r="H9" s="10"/>
      <c r="I9" s="13"/>
      <c r="J9" s="10"/>
      <c r="K9" s="13"/>
      <c r="L9" s="10"/>
      <c r="M9" s="13"/>
      <c r="N9" s="10"/>
    </row>
    <row r="10" spans="1:14" ht="11.25" customHeight="1">
      <c r="A10" s="14" t="s">
        <v>387</v>
      </c>
      <c r="B10" s="14"/>
      <c r="C10" s="15"/>
      <c r="D10" s="12"/>
      <c r="E10" s="13">
        <v>8320</v>
      </c>
      <c r="F10" s="16"/>
      <c r="G10" s="13">
        <v>9910</v>
      </c>
      <c r="H10" s="10"/>
      <c r="I10" s="13">
        <v>9000</v>
      </c>
      <c r="J10" s="10"/>
      <c r="K10" s="13">
        <v>8400</v>
      </c>
      <c r="L10" s="10" t="s">
        <v>417</v>
      </c>
      <c r="M10" s="13">
        <v>8600</v>
      </c>
      <c r="N10" s="10" t="s">
        <v>417</v>
      </c>
    </row>
    <row r="11" spans="1:14" ht="11.25" customHeight="1">
      <c r="A11" s="14" t="s">
        <v>388</v>
      </c>
      <c r="B11" s="14"/>
      <c r="C11" s="11"/>
      <c r="D11" s="12"/>
      <c r="E11" s="17">
        <v>4827</v>
      </c>
      <c r="F11" s="18"/>
      <c r="G11" s="17">
        <v>5746</v>
      </c>
      <c r="H11" s="18"/>
      <c r="I11" s="17">
        <v>5291</v>
      </c>
      <c r="J11" s="18"/>
      <c r="K11" s="17">
        <v>4967</v>
      </c>
      <c r="L11" s="18"/>
      <c r="M11" s="17">
        <v>5000</v>
      </c>
      <c r="N11" s="18" t="s">
        <v>417</v>
      </c>
    </row>
    <row r="12" spans="1:14" ht="11.25" customHeight="1">
      <c r="A12" s="19" t="s">
        <v>837</v>
      </c>
      <c r="B12" s="14"/>
      <c r="C12" s="11"/>
      <c r="D12" s="12"/>
      <c r="E12" s="13"/>
      <c r="F12" s="10"/>
      <c r="G12" s="13"/>
      <c r="H12" s="10"/>
      <c r="I12" s="13"/>
      <c r="J12" s="10"/>
      <c r="K12" s="13"/>
      <c r="L12" s="10"/>
      <c r="M12" s="13"/>
      <c r="N12" s="10"/>
    </row>
    <row r="13" spans="1:14" ht="11.25" customHeight="1">
      <c r="A13" s="14" t="s">
        <v>389</v>
      </c>
      <c r="B13" s="14"/>
      <c r="C13" s="15" t="s">
        <v>838</v>
      </c>
      <c r="D13" s="12"/>
      <c r="E13" s="13">
        <v>2180</v>
      </c>
      <c r="F13" s="10"/>
      <c r="G13" s="13">
        <v>2459</v>
      </c>
      <c r="H13" s="10"/>
      <c r="I13" s="13">
        <v>2640</v>
      </c>
      <c r="J13" s="10"/>
      <c r="K13" s="13">
        <v>2888</v>
      </c>
      <c r="L13" s="10"/>
      <c r="M13" s="13">
        <v>2394</v>
      </c>
      <c r="N13" s="10"/>
    </row>
    <row r="14" spans="1:14" ht="11.25" customHeight="1">
      <c r="A14" s="14" t="s">
        <v>390</v>
      </c>
      <c r="B14" s="14"/>
      <c r="C14" s="15" t="s">
        <v>391</v>
      </c>
      <c r="D14" s="12"/>
      <c r="E14" s="20">
        <v>3322</v>
      </c>
      <c r="F14" s="21"/>
      <c r="G14" s="20">
        <v>3977</v>
      </c>
      <c r="H14" s="21"/>
      <c r="I14" s="20">
        <v>4766</v>
      </c>
      <c r="J14" s="21"/>
      <c r="K14" s="20">
        <v>4789</v>
      </c>
      <c r="L14" s="21"/>
      <c r="M14" s="20">
        <v>5100</v>
      </c>
      <c r="N14" s="21"/>
    </row>
    <row r="15" spans="1:14" ht="11.25" customHeight="1">
      <c r="A15" s="22" t="s">
        <v>392</v>
      </c>
      <c r="B15" s="14"/>
      <c r="C15" s="15" t="s">
        <v>391</v>
      </c>
      <c r="D15" s="12"/>
      <c r="E15" s="13">
        <f>SUM(E13:E14)</f>
        <v>5502</v>
      </c>
      <c r="F15" s="10"/>
      <c r="G15" s="13">
        <f>SUM(G13:G14)</f>
        <v>6436</v>
      </c>
      <c r="H15" s="10"/>
      <c r="I15" s="13">
        <f>SUM(I13:I14)</f>
        <v>7406</v>
      </c>
      <c r="J15" s="10"/>
      <c r="K15" s="13">
        <v>7677</v>
      </c>
      <c r="L15" s="10"/>
      <c r="M15" s="13">
        <f>SUM(M13:M14)</f>
        <v>7494</v>
      </c>
      <c r="N15" s="10"/>
    </row>
    <row r="16" spans="1:14" ht="11.25" customHeight="1">
      <c r="A16" s="6" t="s">
        <v>393</v>
      </c>
      <c r="B16" s="14"/>
      <c r="C16" s="15"/>
      <c r="D16" s="12"/>
      <c r="E16" s="13"/>
      <c r="F16" s="10"/>
      <c r="G16" s="13"/>
      <c r="H16" s="10"/>
      <c r="I16" s="13"/>
      <c r="J16" s="10"/>
      <c r="K16" s="13"/>
      <c r="L16" s="10"/>
      <c r="M16" s="13"/>
      <c r="N16" s="10"/>
    </row>
    <row r="17" spans="1:14" ht="11.25" customHeight="1">
      <c r="A17" s="14" t="s">
        <v>840</v>
      </c>
      <c r="B17" s="14"/>
      <c r="C17" s="15"/>
      <c r="D17" s="12"/>
      <c r="E17" s="13">
        <v>560</v>
      </c>
      <c r="F17" s="10" t="s">
        <v>385</v>
      </c>
      <c r="G17" s="13">
        <v>520</v>
      </c>
      <c r="H17" s="10" t="s">
        <v>385</v>
      </c>
      <c r="I17" s="13">
        <v>400</v>
      </c>
      <c r="J17" s="10" t="s">
        <v>385</v>
      </c>
      <c r="K17" s="13">
        <v>460</v>
      </c>
      <c r="L17" s="10" t="s">
        <v>385</v>
      </c>
      <c r="M17" s="13">
        <v>400</v>
      </c>
      <c r="N17" s="10"/>
    </row>
    <row r="18" spans="1:14" ht="11.25" customHeight="1">
      <c r="A18" s="14" t="s">
        <v>394</v>
      </c>
      <c r="B18" s="14"/>
      <c r="C18" s="11"/>
      <c r="D18" s="12"/>
      <c r="E18" s="13">
        <v>371</v>
      </c>
      <c r="F18" s="16"/>
      <c r="G18" s="13">
        <v>366</v>
      </c>
      <c r="H18" s="10"/>
      <c r="I18" s="13">
        <v>271</v>
      </c>
      <c r="J18" s="10"/>
      <c r="K18" s="13">
        <v>309</v>
      </c>
      <c r="L18" s="10"/>
      <c r="M18" s="13">
        <v>268</v>
      </c>
      <c r="N18" s="10"/>
    </row>
    <row r="19" spans="1:14" ht="11.25" customHeight="1">
      <c r="A19" s="6" t="s">
        <v>395</v>
      </c>
      <c r="B19" s="14"/>
      <c r="C19" s="11"/>
      <c r="D19" s="12"/>
      <c r="E19" s="13"/>
      <c r="F19" s="10"/>
      <c r="G19" s="13"/>
      <c r="H19" s="10"/>
      <c r="I19" s="13"/>
      <c r="J19" s="10"/>
      <c r="K19" s="13"/>
      <c r="L19" s="10"/>
      <c r="M19" s="13"/>
      <c r="N19" s="10"/>
    </row>
    <row r="20" spans="1:14" ht="11.25" customHeight="1">
      <c r="A20" s="14" t="s">
        <v>396</v>
      </c>
      <c r="B20" s="14"/>
      <c r="C20" s="15"/>
      <c r="D20" s="12"/>
      <c r="E20" s="13">
        <v>141865</v>
      </c>
      <c r="F20" s="10"/>
      <c r="G20" s="13">
        <v>129589</v>
      </c>
      <c r="H20" s="10"/>
      <c r="I20" s="13">
        <v>120800</v>
      </c>
      <c r="J20" s="10"/>
      <c r="K20" s="13">
        <v>102574</v>
      </c>
      <c r="L20" s="10" t="s">
        <v>385</v>
      </c>
      <c r="M20" s="13">
        <v>103856</v>
      </c>
      <c r="N20" s="10"/>
    </row>
    <row r="21" spans="1:14" ht="11.25" customHeight="1">
      <c r="A21" s="14" t="s">
        <v>397</v>
      </c>
      <c r="B21" s="14"/>
      <c r="C21" s="15"/>
      <c r="D21" s="12"/>
      <c r="E21" s="13"/>
      <c r="F21" s="10"/>
      <c r="G21" s="13"/>
      <c r="H21" s="10"/>
      <c r="I21" s="13"/>
      <c r="J21" s="10"/>
      <c r="K21" s="13"/>
      <c r="L21" s="10"/>
      <c r="M21" s="13"/>
      <c r="N21" s="10"/>
    </row>
    <row r="22" spans="1:14" ht="11.25" customHeight="1">
      <c r="A22" s="22" t="s">
        <v>398</v>
      </c>
      <c r="B22" s="14"/>
      <c r="C22" s="15"/>
      <c r="D22" s="12"/>
      <c r="E22" s="13">
        <v>142500</v>
      </c>
      <c r="F22" s="10"/>
      <c r="G22" s="13">
        <v>119667</v>
      </c>
      <c r="H22" s="10"/>
      <c r="I22" s="13">
        <v>112025</v>
      </c>
      <c r="J22" s="10"/>
      <c r="K22" s="13">
        <v>89300</v>
      </c>
      <c r="L22" s="10"/>
      <c r="M22" s="13">
        <v>110000</v>
      </c>
      <c r="N22" s="10" t="s">
        <v>417</v>
      </c>
    </row>
    <row r="23" spans="1:14" ht="11.25" customHeight="1">
      <c r="A23" s="22" t="s">
        <v>399</v>
      </c>
      <c r="B23" s="14"/>
      <c r="C23" s="15"/>
      <c r="D23" s="12"/>
      <c r="E23" s="13">
        <v>132078</v>
      </c>
      <c r="F23" s="10"/>
      <c r="G23" s="13">
        <v>101000</v>
      </c>
      <c r="H23" s="10"/>
      <c r="I23" s="13">
        <v>111000</v>
      </c>
      <c r="J23" s="10"/>
      <c r="K23" s="13">
        <v>91498</v>
      </c>
      <c r="L23" s="10"/>
      <c r="M23" s="13">
        <v>100000</v>
      </c>
      <c r="N23" s="10" t="s">
        <v>417</v>
      </c>
    </row>
    <row r="24" spans="1:14" ht="11.25" customHeight="1">
      <c r="A24" s="6" t="s">
        <v>400</v>
      </c>
      <c r="B24" s="14"/>
      <c r="C24" s="15" t="s">
        <v>401</v>
      </c>
      <c r="D24" s="12"/>
      <c r="E24" s="13">
        <v>394800</v>
      </c>
      <c r="F24" s="10"/>
      <c r="G24" s="13">
        <v>398523</v>
      </c>
      <c r="H24" s="10"/>
      <c r="I24" s="13">
        <v>373300</v>
      </c>
      <c r="J24" s="10"/>
      <c r="K24" s="13">
        <v>337223</v>
      </c>
      <c r="L24" s="10" t="s">
        <v>385</v>
      </c>
      <c r="M24" s="13">
        <v>294671</v>
      </c>
      <c r="N24" s="10"/>
    </row>
    <row r="25" spans="1:14" ht="11.25" customHeight="1">
      <c r="A25" s="6" t="s">
        <v>630</v>
      </c>
      <c r="B25" s="14"/>
      <c r="C25" s="15"/>
      <c r="D25" s="12"/>
      <c r="E25" s="13"/>
      <c r="F25" s="10"/>
      <c r="G25" s="13"/>
      <c r="H25" s="10"/>
      <c r="I25" s="13"/>
      <c r="J25" s="10"/>
      <c r="K25" s="13"/>
      <c r="L25" s="10"/>
      <c r="M25" s="13"/>
      <c r="N25" s="10"/>
    </row>
    <row r="26" spans="1:14" ht="11.25" customHeight="1">
      <c r="A26" s="14" t="s">
        <v>402</v>
      </c>
      <c r="B26" s="14"/>
      <c r="C26" s="15"/>
      <c r="D26" s="12"/>
      <c r="E26" s="13"/>
      <c r="F26" s="10"/>
      <c r="G26" s="13"/>
      <c r="H26" s="10"/>
      <c r="I26" s="13"/>
      <c r="J26" s="10"/>
      <c r="K26" s="13"/>
      <c r="L26" s="10"/>
      <c r="M26" s="13"/>
      <c r="N26" s="10"/>
    </row>
    <row r="27" spans="1:14" ht="11.25" customHeight="1">
      <c r="A27" s="22" t="s">
        <v>387</v>
      </c>
      <c r="B27" s="14"/>
      <c r="C27" s="15" t="s">
        <v>838</v>
      </c>
      <c r="D27" s="12"/>
      <c r="E27" s="13">
        <v>34757</v>
      </c>
      <c r="F27" s="10"/>
      <c r="G27" s="13">
        <v>36484</v>
      </c>
      <c r="H27" s="10"/>
      <c r="I27" s="13">
        <v>38086</v>
      </c>
      <c r="J27" s="10"/>
      <c r="K27" s="13">
        <v>39322</v>
      </c>
      <c r="L27" s="10"/>
      <c r="M27" s="13">
        <v>39542</v>
      </c>
      <c r="N27" s="10"/>
    </row>
    <row r="28" spans="1:14" ht="11.25" customHeight="1">
      <c r="A28" s="22" t="s">
        <v>403</v>
      </c>
      <c r="B28" s="14"/>
      <c r="C28" s="15" t="s">
        <v>391</v>
      </c>
      <c r="D28" s="12"/>
      <c r="E28" s="13">
        <v>22240</v>
      </c>
      <c r="F28" s="16"/>
      <c r="G28" s="13">
        <v>23200</v>
      </c>
      <c r="H28" s="10"/>
      <c r="I28" s="13">
        <v>24200</v>
      </c>
      <c r="J28" s="10"/>
      <c r="K28" s="13">
        <v>24800</v>
      </c>
      <c r="L28" s="10"/>
      <c r="M28" s="13">
        <v>24900</v>
      </c>
      <c r="N28" s="10"/>
    </row>
    <row r="29" spans="1:14" ht="11.25" customHeight="1">
      <c r="A29" s="14" t="s">
        <v>397</v>
      </c>
      <c r="B29" s="14"/>
      <c r="C29" s="15"/>
      <c r="D29" s="12"/>
      <c r="E29" s="13"/>
      <c r="F29" s="10"/>
      <c r="G29" s="13"/>
      <c r="H29" s="10"/>
      <c r="I29" s="13"/>
      <c r="J29" s="10"/>
      <c r="K29" s="13"/>
      <c r="L29" s="10"/>
      <c r="M29" s="13"/>
      <c r="N29" s="10"/>
    </row>
    <row r="30" spans="1:14" ht="11.25" customHeight="1">
      <c r="A30" s="22" t="s">
        <v>404</v>
      </c>
      <c r="B30" s="14"/>
      <c r="C30" s="15" t="s">
        <v>391</v>
      </c>
      <c r="D30" s="12"/>
      <c r="E30" s="13">
        <v>5820</v>
      </c>
      <c r="F30" s="10"/>
      <c r="G30" s="13">
        <v>5823</v>
      </c>
      <c r="H30" s="10"/>
      <c r="I30" s="13">
        <v>6234</v>
      </c>
      <c r="J30" s="10"/>
      <c r="K30" s="13">
        <v>6011</v>
      </c>
      <c r="L30" s="10"/>
      <c r="M30" s="13">
        <v>6130</v>
      </c>
      <c r="N30" s="10"/>
    </row>
    <row r="31" spans="1:14" ht="11.25" customHeight="1">
      <c r="A31" s="22" t="s">
        <v>405</v>
      </c>
      <c r="B31" s="14"/>
      <c r="C31" s="15" t="s">
        <v>391</v>
      </c>
      <c r="D31" s="12"/>
      <c r="E31" s="17">
        <v>1556</v>
      </c>
      <c r="F31" s="18"/>
      <c r="G31" s="17">
        <v>1702</v>
      </c>
      <c r="H31" s="18"/>
      <c r="I31" s="17">
        <v>1542</v>
      </c>
      <c r="J31" s="18"/>
      <c r="K31" s="17">
        <v>1633</v>
      </c>
      <c r="L31" s="18"/>
      <c r="M31" s="17">
        <v>1781</v>
      </c>
      <c r="N31" s="18"/>
    </row>
    <row r="32" spans="1:14" ht="11.25" customHeight="1">
      <c r="A32" s="22" t="s">
        <v>406</v>
      </c>
      <c r="B32" s="14"/>
      <c r="C32" s="15"/>
      <c r="D32" s="12"/>
      <c r="E32" s="13"/>
      <c r="F32" s="10"/>
      <c r="G32" s="13"/>
      <c r="H32" s="10"/>
      <c r="I32" s="13"/>
      <c r="J32" s="10"/>
      <c r="K32" s="13"/>
      <c r="L32" s="10"/>
      <c r="M32" s="13"/>
      <c r="N32" s="10"/>
    </row>
    <row r="33" spans="1:14" ht="11.25" customHeight="1">
      <c r="A33" s="23" t="s">
        <v>407</v>
      </c>
      <c r="B33" s="14"/>
      <c r="C33" s="15" t="s">
        <v>391</v>
      </c>
      <c r="D33" s="12"/>
      <c r="E33" s="13">
        <v>2141</v>
      </c>
      <c r="F33" s="10"/>
      <c r="G33" s="13">
        <v>2351</v>
      </c>
      <c r="H33" s="10"/>
      <c r="I33" s="13">
        <v>2813</v>
      </c>
      <c r="J33" s="10"/>
      <c r="K33" s="13">
        <v>3032</v>
      </c>
      <c r="L33" s="10" t="s">
        <v>385</v>
      </c>
      <c r="M33" s="13">
        <v>2812</v>
      </c>
      <c r="N33" s="16"/>
    </row>
    <row r="34" spans="1:14" ht="11.25" customHeight="1">
      <c r="A34" s="23" t="s">
        <v>408</v>
      </c>
      <c r="B34" s="14"/>
      <c r="C34" s="15" t="s">
        <v>391</v>
      </c>
      <c r="D34" s="12"/>
      <c r="E34" s="13">
        <v>524</v>
      </c>
      <c r="F34" s="16"/>
      <c r="G34" s="13">
        <v>619</v>
      </c>
      <c r="H34" s="10"/>
      <c r="I34" s="13">
        <v>607</v>
      </c>
      <c r="J34" s="10"/>
      <c r="K34" s="13">
        <v>612</v>
      </c>
      <c r="L34" s="16"/>
      <c r="M34" s="13">
        <v>530</v>
      </c>
      <c r="N34" s="10" t="s">
        <v>417</v>
      </c>
    </row>
    <row r="35" spans="1:14" ht="11.25" customHeight="1">
      <c r="A35" s="23" t="s">
        <v>409</v>
      </c>
      <c r="B35" s="23"/>
      <c r="C35" s="15" t="s">
        <v>391</v>
      </c>
      <c r="D35" s="12"/>
      <c r="E35" s="13">
        <v>108</v>
      </c>
      <c r="F35" s="16"/>
      <c r="G35" s="13">
        <v>142</v>
      </c>
      <c r="H35" s="10"/>
      <c r="I35" s="13">
        <v>135</v>
      </c>
      <c r="J35" s="10"/>
      <c r="K35" s="13">
        <v>141</v>
      </c>
      <c r="L35" s="16"/>
      <c r="M35" s="13">
        <v>130</v>
      </c>
      <c r="N35" s="10" t="s">
        <v>417</v>
      </c>
    </row>
    <row r="36" spans="1:14" ht="11.25" customHeight="1">
      <c r="A36" s="23" t="s">
        <v>841</v>
      </c>
      <c r="B36" s="23"/>
      <c r="C36" s="15" t="s">
        <v>391</v>
      </c>
      <c r="D36" s="12"/>
      <c r="E36" s="13">
        <v>18</v>
      </c>
      <c r="F36" s="16"/>
      <c r="G36" s="13">
        <v>25</v>
      </c>
      <c r="H36" s="10"/>
      <c r="I36" s="13">
        <v>27</v>
      </c>
      <c r="J36" s="10"/>
      <c r="K36" s="13">
        <v>25</v>
      </c>
      <c r="L36" s="16"/>
      <c r="M36" s="13">
        <v>25</v>
      </c>
      <c r="N36" s="16"/>
    </row>
    <row r="37" spans="1:14" ht="11.25" customHeight="1">
      <c r="A37" s="23" t="s">
        <v>842</v>
      </c>
      <c r="B37" s="24"/>
      <c r="C37" s="15" t="s">
        <v>391</v>
      </c>
      <c r="D37" s="12"/>
      <c r="E37" s="13">
        <v>220</v>
      </c>
      <c r="F37" s="16"/>
      <c r="G37" s="13">
        <v>273</v>
      </c>
      <c r="H37" s="10"/>
      <c r="I37" s="13">
        <v>301</v>
      </c>
      <c r="J37" s="10"/>
      <c r="K37" s="13">
        <v>310</v>
      </c>
      <c r="L37" s="16"/>
      <c r="M37" s="13">
        <v>270</v>
      </c>
      <c r="N37" s="16"/>
    </row>
    <row r="38" spans="1:14" ht="11.25" customHeight="1">
      <c r="A38" s="23" t="s">
        <v>410</v>
      </c>
      <c r="B38" s="22"/>
      <c r="C38" s="15" t="s">
        <v>391</v>
      </c>
      <c r="D38" s="12"/>
      <c r="E38" s="13">
        <v>39</v>
      </c>
      <c r="F38" s="10"/>
      <c r="G38" s="13">
        <v>43</v>
      </c>
      <c r="H38" s="10"/>
      <c r="I38" s="13">
        <v>49</v>
      </c>
      <c r="J38" s="10"/>
      <c r="K38" s="13">
        <v>51</v>
      </c>
      <c r="L38" s="16"/>
      <c r="M38" s="13">
        <v>50</v>
      </c>
      <c r="N38" s="10" t="s">
        <v>417</v>
      </c>
    </row>
    <row r="39" spans="1:14" ht="11.25" customHeight="1">
      <c r="A39" s="23" t="s">
        <v>411</v>
      </c>
      <c r="B39" s="23"/>
      <c r="C39" s="15" t="s">
        <v>391</v>
      </c>
      <c r="D39" s="12"/>
      <c r="E39" s="20">
        <v>64</v>
      </c>
      <c r="F39" s="21"/>
      <c r="G39" s="20">
        <v>85</v>
      </c>
      <c r="H39" s="21"/>
      <c r="I39" s="20">
        <v>80</v>
      </c>
      <c r="J39" s="21"/>
      <c r="K39" s="20">
        <v>80</v>
      </c>
      <c r="L39" s="21" t="s">
        <v>417</v>
      </c>
      <c r="M39" s="20">
        <v>80</v>
      </c>
      <c r="N39" s="21" t="s">
        <v>417</v>
      </c>
    </row>
    <row r="40" spans="1:14" ht="11.25" customHeight="1">
      <c r="A40" s="24" t="s">
        <v>843</v>
      </c>
      <c r="B40" s="23"/>
      <c r="C40" s="15" t="s">
        <v>391</v>
      </c>
      <c r="D40" s="12"/>
      <c r="E40" s="13">
        <v>3110</v>
      </c>
      <c r="F40" s="10"/>
      <c r="G40" s="13">
        <v>3540</v>
      </c>
      <c r="H40" s="10"/>
      <c r="I40" s="13">
        <v>4010</v>
      </c>
      <c r="J40" s="10"/>
      <c r="K40" s="13">
        <v>4250</v>
      </c>
      <c r="L40" s="10"/>
      <c r="M40" s="13">
        <v>3900</v>
      </c>
      <c r="N40" s="10"/>
    </row>
    <row r="41" spans="1:14" ht="11.25" customHeight="1">
      <c r="A41" s="22" t="s">
        <v>412</v>
      </c>
      <c r="B41" s="23"/>
      <c r="C41" s="15"/>
      <c r="D41" s="12"/>
      <c r="E41" s="13"/>
      <c r="F41" s="10"/>
      <c r="G41" s="13"/>
      <c r="H41" s="10"/>
      <c r="I41" s="13"/>
      <c r="J41" s="10"/>
      <c r="K41" s="13"/>
      <c r="L41" s="10"/>
      <c r="M41" s="13"/>
      <c r="N41" s="10"/>
    </row>
    <row r="42" spans="1:14" ht="11.25" customHeight="1">
      <c r="A42" s="23" t="s">
        <v>413</v>
      </c>
      <c r="B42" s="24"/>
      <c r="C42" s="15" t="s">
        <v>391</v>
      </c>
      <c r="D42" s="12"/>
      <c r="E42" s="13">
        <v>8821</v>
      </c>
      <c r="F42" s="10"/>
      <c r="G42" s="13">
        <v>9100</v>
      </c>
      <c r="H42" s="10"/>
      <c r="I42" s="13">
        <v>9481</v>
      </c>
      <c r="J42" s="10"/>
      <c r="K42" s="13">
        <v>9500</v>
      </c>
      <c r="L42" s="10" t="s">
        <v>385</v>
      </c>
      <c r="M42" s="13">
        <v>9493</v>
      </c>
      <c r="N42" s="10"/>
    </row>
    <row r="43" spans="1:14" ht="11.25" customHeight="1">
      <c r="A43" s="23" t="s">
        <v>414</v>
      </c>
      <c r="B43" s="23"/>
      <c r="C43" s="15"/>
      <c r="D43" s="12"/>
      <c r="E43" s="13">
        <v>440</v>
      </c>
      <c r="F43" s="10"/>
      <c r="G43" s="13">
        <v>550</v>
      </c>
      <c r="H43" s="10"/>
      <c r="I43" s="13">
        <v>643</v>
      </c>
      <c r="J43" s="10"/>
      <c r="K43" s="13">
        <v>718</v>
      </c>
      <c r="L43" s="10"/>
      <c r="M43" s="13">
        <v>658</v>
      </c>
      <c r="N43" s="10"/>
    </row>
    <row r="44" spans="1:14" ht="11.25" customHeight="1">
      <c r="A44" s="6" t="s">
        <v>415</v>
      </c>
      <c r="B44" s="23"/>
      <c r="C44" s="15"/>
      <c r="D44" s="12"/>
      <c r="E44" s="13"/>
      <c r="F44" s="10"/>
      <c r="G44" s="13"/>
      <c r="H44" s="10"/>
      <c r="I44" s="13"/>
      <c r="J44" s="10"/>
      <c r="K44" s="13"/>
      <c r="L44" s="10"/>
      <c r="M44" s="13"/>
      <c r="N44" s="10"/>
    </row>
    <row r="45" spans="1:14" ht="11.25" customHeight="1">
      <c r="A45" s="14" t="s">
        <v>416</v>
      </c>
      <c r="B45" s="23"/>
      <c r="C45" s="15"/>
      <c r="D45" s="12"/>
      <c r="E45" s="13">
        <v>50771</v>
      </c>
      <c r="F45" s="10"/>
      <c r="G45" s="13">
        <v>49444</v>
      </c>
      <c r="H45" s="10"/>
      <c r="I45" s="13">
        <v>39941</v>
      </c>
      <c r="J45" s="10"/>
      <c r="K45" s="13">
        <v>37485</v>
      </c>
      <c r="L45" s="10"/>
      <c r="M45" s="13">
        <v>42159</v>
      </c>
      <c r="N45" s="10"/>
    </row>
    <row r="46" spans="1:14" ht="11.25" customHeight="1">
      <c r="A46" s="14" t="s">
        <v>513</v>
      </c>
      <c r="B46" s="24"/>
      <c r="C46" s="15"/>
      <c r="D46" s="12"/>
      <c r="E46" s="17">
        <v>53000</v>
      </c>
      <c r="F46" s="25"/>
      <c r="G46" s="17">
        <v>60900</v>
      </c>
      <c r="H46" s="18"/>
      <c r="I46" s="17">
        <v>64900</v>
      </c>
      <c r="J46" s="18"/>
      <c r="K46" s="17">
        <v>64100</v>
      </c>
      <c r="L46" s="25"/>
      <c r="M46" s="17">
        <v>64000</v>
      </c>
      <c r="N46" s="18" t="s">
        <v>417</v>
      </c>
    </row>
    <row r="47" spans="1:14" ht="11.25" customHeight="1">
      <c r="A47" s="6" t="s">
        <v>418</v>
      </c>
      <c r="B47" s="22"/>
      <c r="C47" s="15"/>
      <c r="D47" s="12"/>
      <c r="E47" s="4"/>
      <c r="F47" s="10"/>
      <c r="G47" s="4"/>
      <c r="H47" s="10"/>
      <c r="I47" s="4"/>
      <c r="J47" s="10"/>
      <c r="K47" s="4"/>
      <c r="L47" s="10"/>
      <c r="M47" s="4"/>
      <c r="N47" s="10"/>
    </row>
    <row r="48" spans="1:14" ht="11.25" customHeight="1">
      <c r="A48" s="14" t="s">
        <v>419</v>
      </c>
      <c r="B48" s="14"/>
      <c r="C48" s="11"/>
      <c r="D48" s="12"/>
      <c r="E48" s="4"/>
      <c r="F48" s="10"/>
      <c r="G48" s="4"/>
      <c r="H48" s="10"/>
      <c r="I48" s="4"/>
      <c r="J48" s="10"/>
      <c r="K48" s="4"/>
      <c r="L48" s="10"/>
      <c r="M48" s="4"/>
      <c r="N48" s="10"/>
    </row>
    <row r="49" spans="1:14" ht="11.25" customHeight="1">
      <c r="A49" s="22" t="s">
        <v>420</v>
      </c>
      <c r="B49" s="22"/>
      <c r="C49" s="11"/>
      <c r="D49" s="12"/>
      <c r="E49" s="4"/>
      <c r="F49" s="10"/>
      <c r="G49" s="4"/>
      <c r="H49" s="10"/>
      <c r="I49" s="4"/>
      <c r="J49" s="10"/>
      <c r="K49" s="4"/>
      <c r="L49" s="10"/>
      <c r="M49" s="4"/>
      <c r="N49" s="10"/>
    </row>
    <row r="50" spans="1:14" ht="11.25" customHeight="1">
      <c r="A50" s="23" t="s">
        <v>818</v>
      </c>
      <c r="B50" s="23"/>
      <c r="C50" s="15" t="s">
        <v>838</v>
      </c>
      <c r="D50" s="12"/>
      <c r="E50" s="13">
        <v>2082</v>
      </c>
      <c r="F50" s="10"/>
      <c r="G50" s="13">
        <v>1600</v>
      </c>
      <c r="H50" s="10"/>
      <c r="I50" s="13">
        <v>1619</v>
      </c>
      <c r="J50" s="10"/>
      <c r="K50" s="13">
        <v>1988</v>
      </c>
      <c r="L50" s="10"/>
      <c r="M50" s="13">
        <v>2467</v>
      </c>
      <c r="N50" s="10"/>
    </row>
    <row r="51" spans="1:14" ht="11.25" customHeight="1">
      <c r="A51" s="23" t="s">
        <v>815</v>
      </c>
      <c r="B51" s="23"/>
      <c r="C51" s="15" t="s">
        <v>391</v>
      </c>
      <c r="D51" s="12"/>
      <c r="E51" s="26" t="s">
        <v>421</v>
      </c>
      <c r="F51" s="10"/>
      <c r="G51" s="13">
        <v>728</v>
      </c>
      <c r="H51" s="10"/>
      <c r="I51" s="13">
        <v>178</v>
      </c>
      <c r="J51" s="10"/>
      <c r="K51" s="13">
        <v>372</v>
      </c>
      <c r="L51" s="10"/>
      <c r="M51" s="13">
        <v>454</v>
      </c>
      <c r="N51" s="10"/>
    </row>
    <row r="52" spans="1:14" ht="11.25" customHeight="1">
      <c r="A52" s="23" t="s">
        <v>816</v>
      </c>
      <c r="B52" s="22"/>
      <c r="C52" s="15" t="s">
        <v>391</v>
      </c>
      <c r="D52" s="12"/>
      <c r="E52" s="13">
        <v>326</v>
      </c>
      <c r="F52" s="10"/>
      <c r="G52" s="13">
        <v>19</v>
      </c>
      <c r="H52" s="10"/>
      <c r="I52" s="13">
        <v>783</v>
      </c>
      <c r="J52" s="10"/>
      <c r="K52" s="13">
        <v>1041</v>
      </c>
      <c r="L52" s="10"/>
      <c r="M52" s="13">
        <v>935</v>
      </c>
      <c r="N52" s="10"/>
    </row>
    <row r="53" spans="1:14" ht="11.25" customHeight="1">
      <c r="A53" s="23" t="s">
        <v>817</v>
      </c>
      <c r="B53" s="22"/>
      <c r="C53" s="15" t="s">
        <v>391</v>
      </c>
      <c r="D53" s="12"/>
      <c r="E53" s="20">
        <v>832</v>
      </c>
      <c r="F53" s="21"/>
      <c r="G53" s="20">
        <v>955</v>
      </c>
      <c r="H53" s="21"/>
      <c r="I53" s="20">
        <v>905</v>
      </c>
      <c r="J53" s="21"/>
      <c r="K53" s="20">
        <v>864</v>
      </c>
      <c r="L53" s="21" t="s">
        <v>385</v>
      </c>
      <c r="M53" s="20">
        <v>743</v>
      </c>
      <c r="N53" s="21"/>
    </row>
    <row r="54" spans="1:14" ht="11.25" customHeight="1">
      <c r="A54" s="24" t="s">
        <v>392</v>
      </c>
      <c r="B54" s="22"/>
      <c r="C54" s="15" t="s">
        <v>391</v>
      </c>
      <c r="D54" s="12"/>
      <c r="E54" s="13">
        <f>SUM(E50:E53)</f>
        <v>3240</v>
      </c>
      <c r="F54" s="10"/>
      <c r="G54" s="13">
        <f>SUM(G50:G53)</f>
        <v>3302</v>
      </c>
      <c r="H54" s="10"/>
      <c r="I54" s="13">
        <f>SUM(I50:I53)</f>
        <v>3485</v>
      </c>
      <c r="J54" s="10"/>
      <c r="K54" s="13">
        <f>SUM(K50:K53)</f>
        <v>4265</v>
      </c>
      <c r="L54" s="10" t="s">
        <v>385</v>
      </c>
      <c r="M54" s="13">
        <f>SUM(M50:M53)</f>
        <v>4599</v>
      </c>
      <c r="N54" s="10"/>
    </row>
    <row r="55" spans="1:14" ht="11.25" customHeight="1">
      <c r="A55" s="22" t="s">
        <v>422</v>
      </c>
      <c r="B55" s="22"/>
      <c r="C55" s="15" t="s">
        <v>391</v>
      </c>
      <c r="D55" s="12"/>
      <c r="E55" s="17">
        <v>26</v>
      </c>
      <c r="F55" s="18"/>
      <c r="G55" s="17">
        <v>20</v>
      </c>
      <c r="H55" s="18"/>
      <c r="I55" s="17">
        <v>16</v>
      </c>
      <c r="J55" s="18"/>
      <c r="K55" s="17">
        <v>17</v>
      </c>
      <c r="L55" s="18"/>
      <c r="M55" s="17">
        <v>12</v>
      </c>
      <c r="N55" s="18"/>
    </row>
    <row r="56" spans="1:14" ht="11.25" customHeight="1">
      <c r="A56" s="23" t="s">
        <v>423</v>
      </c>
      <c r="B56" s="22"/>
      <c r="C56" s="15" t="s">
        <v>391</v>
      </c>
      <c r="D56" s="12"/>
      <c r="E56" s="13">
        <f>SUM(E54:E55)</f>
        <v>3266</v>
      </c>
      <c r="F56" s="10"/>
      <c r="G56" s="13">
        <f>SUM(G54:G55)</f>
        <v>3322</v>
      </c>
      <c r="H56" s="10"/>
      <c r="I56" s="13">
        <f>SUM(I54:I55)</f>
        <v>3501</v>
      </c>
      <c r="J56" s="10"/>
      <c r="K56" s="13">
        <f>SUM(K54:K55)</f>
        <v>4282</v>
      </c>
      <c r="L56" s="10" t="s">
        <v>385</v>
      </c>
      <c r="M56" s="13">
        <f>SUM(M54:M55)</f>
        <v>4611</v>
      </c>
      <c r="N56" s="10"/>
    </row>
    <row r="57" spans="1:14" ht="11.25" customHeight="1">
      <c r="A57" s="14" t="s">
        <v>844</v>
      </c>
      <c r="B57" s="22"/>
      <c r="C57" s="15" t="s">
        <v>391</v>
      </c>
      <c r="D57" s="12"/>
      <c r="E57" s="13">
        <v>40</v>
      </c>
      <c r="F57" s="10"/>
      <c r="G57" s="13">
        <v>40</v>
      </c>
      <c r="H57" s="10"/>
      <c r="I57" s="13">
        <v>40</v>
      </c>
      <c r="J57" s="10"/>
      <c r="K57" s="13">
        <v>40</v>
      </c>
      <c r="L57" s="10"/>
      <c r="M57" s="13">
        <v>44</v>
      </c>
      <c r="N57" s="27">
        <v>2</v>
      </c>
    </row>
    <row r="58" spans="1:14" ht="11.25" customHeight="1">
      <c r="A58" s="6" t="s">
        <v>424</v>
      </c>
      <c r="B58" s="22"/>
      <c r="C58" s="15"/>
      <c r="D58" s="12"/>
      <c r="E58" s="13"/>
      <c r="F58" s="10"/>
      <c r="G58" s="13"/>
      <c r="H58" s="10"/>
      <c r="I58" s="13"/>
      <c r="J58" s="10"/>
      <c r="K58" s="13"/>
      <c r="L58" s="10"/>
      <c r="M58" s="13"/>
      <c r="N58" s="10"/>
    </row>
    <row r="59" spans="1:14" ht="11.25" customHeight="1">
      <c r="A59" s="14" t="s">
        <v>845</v>
      </c>
      <c r="B59" s="22"/>
      <c r="C59" s="15"/>
      <c r="D59" s="12"/>
      <c r="E59" s="13">
        <v>36443</v>
      </c>
      <c r="F59" s="10"/>
      <c r="G59" s="13">
        <v>38546</v>
      </c>
      <c r="H59" s="16"/>
      <c r="I59" s="13">
        <v>40842</v>
      </c>
      <c r="J59" s="10"/>
      <c r="K59" s="13">
        <v>39851</v>
      </c>
      <c r="L59" s="10" t="s">
        <v>385</v>
      </c>
      <c r="M59" s="13">
        <v>42392</v>
      </c>
      <c r="N59" s="10"/>
    </row>
    <row r="60" spans="1:14" ht="11.25" customHeight="1">
      <c r="A60" s="14" t="s">
        <v>425</v>
      </c>
      <c r="B60" s="22"/>
      <c r="C60" s="28"/>
      <c r="D60" s="5"/>
      <c r="E60" s="20">
        <v>30500</v>
      </c>
      <c r="F60" s="29" t="s">
        <v>417</v>
      </c>
      <c r="G60" s="20">
        <v>31646</v>
      </c>
      <c r="H60" s="29"/>
      <c r="I60" s="20">
        <v>40800</v>
      </c>
      <c r="J60" s="21"/>
      <c r="K60" s="20">
        <v>39900</v>
      </c>
      <c r="L60" s="21"/>
      <c r="M60" s="20">
        <v>42400</v>
      </c>
      <c r="N60" s="21" t="s">
        <v>417</v>
      </c>
    </row>
    <row r="61" spans="1:14" ht="11.25" customHeight="1">
      <c r="A61" s="104" t="s">
        <v>426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1:14" ht="11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ht="11.2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ht="11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ht="11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ht="11.25" customHeight="1">
      <c r="A66" s="98" t="s">
        <v>427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1.25" customHeight="1">
      <c r="A67" s="98" t="s">
        <v>863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1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ht="11.25" customHeight="1">
      <c r="A69" s="98" t="s">
        <v>379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1.2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 ht="11.25" customHeight="1">
      <c r="A71" s="101" t="s">
        <v>380</v>
      </c>
      <c r="B71" s="101"/>
      <c r="C71" s="101"/>
      <c r="D71" s="6"/>
      <c r="E71" s="7" t="s">
        <v>381</v>
      </c>
      <c r="F71" s="8"/>
      <c r="G71" s="7" t="s">
        <v>382</v>
      </c>
      <c r="H71" s="8"/>
      <c r="I71" s="7" t="s">
        <v>510</v>
      </c>
      <c r="J71" s="8"/>
      <c r="K71" s="7" t="s">
        <v>516</v>
      </c>
      <c r="L71" s="8"/>
      <c r="M71" s="7" t="s">
        <v>839</v>
      </c>
      <c r="N71" s="8"/>
    </row>
    <row r="72" spans="1:14" ht="11.25" customHeight="1">
      <c r="A72" s="102" t="s">
        <v>428</v>
      </c>
      <c r="B72" s="102"/>
      <c r="C72" s="102"/>
      <c r="D72" s="4"/>
      <c r="E72" s="9"/>
      <c r="F72" s="10"/>
      <c r="G72" s="9"/>
      <c r="H72" s="10"/>
      <c r="I72" s="9"/>
      <c r="J72" s="10"/>
      <c r="K72" s="9"/>
      <c r="L72" s="10"/>
      <c r="M72" s="9"/>
      <c r="N72" s="10"/>
    </row>
    <row r="73" spans="1:14" ht="11.25" customHeight="1">
      <c r="A73" s="6" t="s">
        <v>429</v>
      </c>
      <c r="B73" s="14"/>
      <c r="C73" s="15"/>
      <c r="D73" s="12"/>
      <c r="E73" s="30"/>
      <c r="F73" s="31"/>
      <c r="G73" s="30"/>
      <c r="H73" s="31"/>
      <c r="I73" s="30"/>
      <c r="J73" s="31"/>
      <c r="K73" s="30"/>
      <c r="L73" s="31"/>
      <c r="M73" s="30"/>
      <c r="N73" s="31"/>
    </row>
    <row r="74" spans="1:14" ht="11.25" customHeight="1">
      <c r="A74" s="14" t="s">
        <v>511</v>
      </c>
      <c r="B74" s="14"/>
      <c r="C74" s="15" t="s">
        <v>401</v>
      </c>
      <c r="D74" s="12"/>
      <c r="E74" s="32" t="s">
        <v>434</v>
      </c>
      <c r="F74" s="16"/>
      <c r="G74" s="13">
        <v>3682</v>
      </c>
      <c r="H74" s="10"/>
      <c r="I74" s="13">
        <v>6444</v>
      </c>
      <c r="J74" s="10"/>
      <c r="K74" s="13">
        <v>5769</v>
      </c>
      <c r="L74" s="10" t="s">
        <v>385</v>
      </c>
      <c r="M74" s="13">
        <v>6280</v>
      </c>
      <c r="N74" s="10"/>
    </row>
    <row r="75" spans="1:14" ht="11.25" customHeight="1">
      <c r="A75" s="14" t="s">
        <v>430</v>
      </c>
      <c r="B75" s="14"/>
      <c r="C75" s="15" t="s">
        <v>391</v>
      </c>
      <c r="D75" s="12"/>
      <c r="E75" s="13">
        <v>130307</v>
      </c>
      <c r="F75" s="16"/>
      <c r="G75" s="13">
        <v>132897</v>
      </c>
      <c r="H75" s="10"/>
      <c r="I75" s="13">
        <v>148348</v>
      </c>
      <c r="J75" s="10"/>
      <c r="K75" s="13">
        <v>153239</v>
      </c>
      <c r="L75" s="10" t="s">
        <v>385</v>
      </c>
      <c r="M75" s="13">
        <v>163711</v>
      </c>
      <c r="N75" s="10"/>
    </row>
    <row r="76" spans="1:14" ht="11.25" customHeight="1">
      <c r="A76" s="14" t="s">
        <v>431</v>
      </c>
      <c r="B76" s="23"/>
      <c r="C76" s="15" t="s">
        <v>391</v>
      </c>
      <c r="D76" s="12"/>
      <c r="E76" s="13">
        <v>62601</v>
      </c>
      <c r="F76" s="16"/>
      <c r="G76" s="13">
        <v>63758</v>
      </c>
      <c r="H76" s="10"/>
      <c r="I76" s="13">
        <v>70946</v>
      </c>
      <c r="J76" s="10"/>
      <c r="K76" s="13">
        <v>76403</v>
      </c>
      <c r="L76" s="10" t="s">
        <v>385</v>
      </c>
      <c r="M76" s="13">
        <v>82961</v>
      </c>
      <c r="N76" s="10"/>
    </row>
    <row r="77" spans="1:14" ht="11.25" customHeight="1">
      <c r="A77" s="14" t="s">
        <v>432</v>
      </c>
      <c r="B77" s="23"/>
      <c r="C77" s="15" t="s">
        <v>391</v>
      </c>
      <c r="D77" s="12"/>
      <c r="E77" s="13">
        <v>13507</v>
      </c>
      <c r="F77" s="16"/>
      <c r="G77" s="13">
        <v>15175</v>
      </c>
      <c r="H77" s="10"/>
      <c r="I77" s="13">
        <v>16816</v>
      </c>
      <c r="J77" s="10"/>
      <c r="K77" s="13">
        <v>16294</v>
      </c>
      <c r="L77" s="10" t="s">
        <v>385</v>
      </c>
      <c r="M77" s="13">
        <v>20224</v>
      </c>
      <c r="N77" s="10"/>
    </row>
    <row r="78" spans="1:14" ht="11.25" customHeight="1">
      <c r="A78" s="14" t="s">
        <v>433</v>
      </c>
      <c r="B78" s="23"/>
      <c r="C78" s="15" t="s">
        <v>391</v>
      </c>
      <c r="D78" s="12"/>
      <c r="E78" s="13">
        <v>19329</v>
      </c>
      <c r="F78" s="16"/>
      <c r="G78" s="13">
        <v>21022</v>
      </c>
      <c r="H78" s="10"/>
      <c r="I78" s="13">
        <v>23537</v>
      </c>
      <c r="J78" s="10"/>
      <c r="K78" s="13">
        <v>24696</v>
      </c>
      <c r="L78" s="10" t="s">
        <v>385</v>
      </c>
      <c r="M78" s="13">
        <v>29805</v>
      </c>
      <c r="N78" s="10"/>
    </row>
    <row r="79" spans="1:22" ht="11.25" customHeight="1">
      <c r="A79" s="14" t="s">
        <v>846</v>
      </c>
      <c r="B79" s="24"/>
      <c r="C79" s="15" t="s">
        <v>391</v>
      </c>
      <c r="D79" s="12"/>
      <c r="E79" s="20">
        <v>4169</v>
      </c>
      <c r="F79" s="29"/>
      <c r="G79" s="20">
        <v>107</v>
      </c>
      <c r="H79" s="21"/>
      <c r="I79" s="20">
        <v>59</v>
      </c>
      <c r="J79" s="21"/>
      <c r="K79" s="33" t="s">
        <v>421</v>
      </c>
      <c r="L79" s="21" t="s">
        <v>385</v>
      </c>
      <c r="M79" s="33" t="s">
        <v>421</v>
      </c>
      <c r="N79" s="21"/>
      <c r="P79" s="1"/>
      <c r="Q79" s="1"/>
      <c r="R79" s="1"/>
      <c r="S79" s="1"/>
      <c r="T79" s="1"/>
      <c r="V79" s="1"/>
    </row>
    <row r="80" spans="1:16" ht="11.25" customHeight="1">
      <c r="A80" s="22" t="s">
        <v>392</v>
      </c>
      <c r="B80" s="14"/>
      <c r="C80" s="15" t="s">
        <v>391</v>
      </c>
      <c r="D80" s="12"/>
      <c r="E80" s="13">
        <f>SUM(E74:E79)</f>
        <v>229913</v>
      </c>
      <c r="F80" s="16"/>
      <c r="G80" s="13">
        <f>SUM(G74:G79)</f>
        <v>236641</v>
      </c>
      <c r="H80" s="16"/>
      <c r="I80" s="13">
        <f>SUM(I74:I79)</f>
        <v>266150</v>
      </c>
      <c r="J80" s="10"/>
      <c r="K80" s="13">
        <f>SUM(K74:K79)</f>
        <v>276401</v>
      </c>
      <c r="L80" s="10" t="s">
        <v>385</v>
      </c>
      <c r="M80" s="13">
        <f>SUM(M74:M79)</f>
        <v>302981</v>
      </c>
      <c r="N80" s="10"/>
      <c r="O80" s="1"/>
      <c r="P80" s="1"/>
    </row>
    <row r="81" spans="1:14" ht="11.25" customHeight="1">
      <c r="A81" s="6" t="s">
        <v>435</v>
      </c>
      <c r="B81" s="14"/>
      <c r="C81" s="15" t="s">
        <v>391</v>
      </c>
      <c r="D81" s="12"/>
      <c r="E81" s="17">
        <v>109570</v>
      </c>
      <c r="F81" s="18"/>
      <c r="G81" s="17">
        <v>113142</v>
      </c>
      <c r="H81" s="18"/>
      <c r="I81" s="17">
        <v>79817</v>
      </c>
      <c r="J81" s="18"/>
      <c r="K81" s="17">
        <v>70913</v>
      </c>
      <c r="L81" s="18" t="s">
        <v>385</v>
      </c>
      <c r="M81" s="17">
        <v>87874</v>
      </c>
      <c r="N81" s="18"/>
    </row>
    <row r="82" spans="1:14" ht="11.25" customHeight="1">
      <c r="A82" s="6" t="s">
        <v>847</v>
      </c>
      <c r="B82" s="14"/>
      <c r="C82" s="11"/>
      <c r="D82" s="12"/>
      <c r="E82" s="30"/>
      <c r="F82" s="34"/>
      <c r="G82" s="30"/>
      <c r="H82" s="31"/>
      <c r="I82" s="30"/>
      <c r="J82" s="31"/>
      <c r="K82" s="30"/>
      <c r="L82" s="31"/>
      <c r="M82" s="30"/>
      <c r="N82" s="31"/>
    </row>
    <row r="83" spans="1:14" ht="11.25" customHeight="1">
      <c r="A83" s="14" t="s">
        <v>436</v>
      </c>
      <c r="B83" s="14"/>
      <c r="C83" s="15" t="s">
        <v>838</v>
      </c>
      <c r="D83" s="12"/>
      <c r="E83" s="30">
        <v>1750</v>
      </c>
      <c r="F83" s="31"/>
      <c r="G83" s="30">
        <v>1800</v>
      </c>
      <c r="H83" s="31"/>
      <c r="I83" s="30">
        <v>2000</v>
      </c>
      <c r="J83" s="31"/>
      <c r="K83" s="30">
        <v>1900</v>
      </c>
      <c r="L83" s="31"/>
      <c r="M83" s="30">
        <v>1900</v>
      </c>
      <c r="N83" s="31"/>
    </row>
    <row r="84" spans="1:14" ht="11.25" customHeight="1">
      <c r="A84" s="14" t="s">
        <v>437</v>
      </c>
      <c r="B84" s="14"/>
      <c r="C84" s="15" t="s">
        <v>391</v>
      </c>
      <c r="D84" s="12"/>
      <c r="E84" s="35">
        <v>120</v>
      </c>
      <c r="F84" s="29"/>
      <c r="G84" s="35">
        <v>120</v>
      </c>
      <c r="H84" s="21"/>
      <c r="I84" s="35">
        <v>150</v>
      </c>
      <c r="J84" s="21"/>
      <c r="K84" s="35">
        <v>150</v>
      </c>
      <c r="L84" s="21"/>
      <c r="M84" s="35">
        <v>150</v>
      </c>
      <c r="N84" s="21"/>
    </row>
    <row r="85" spans="1:14" ht="11.25" customHeight="1">
      <c r="A85" s="22" t="s">
        <v>392</v>
      </c>
      <c r="B85" s="14"/>
      <c r="C85" s="15" t="s">
        <v>391</v>
      </c>
      <c r="D85" s="12"/>
      <c r="E85" s="30">
        <f>SUM(E83:E84)</f>
        <v>1870</v>
      </c>
      <c r="F85" s="31"/>
      <c r="G85" s="30">
        <f>SUM(G83:G84)</f>
        <v>1920</v>
      </c>
      <c r="H85" s="31"/>
      <c r="I85" s="30">
        <f>SUM(I83:I84)</f>
        <v>2150</v>
      </c>
      <c r="J85" s="31"/>
      <c r="K85" s="30">
        <v>2050</v>
      </c>
      <c r="L85" s="31"/>
      <c r="M85" s="30">
        <v>2050</v>
      </c>
      <c r="N85" s="31"/>
    </row>
    <row r="86" spans="1:14" ht="11.25" customHeight="1">
      <c r="A86" s="14" t="s">
        <v>848</v>
      </c>
      <c r="B86" s="14"/>
      <c r="C86" s="15" t="s">
        <v>391</v>
      </c>
      <c r="D86" s="12"/>
      <c r="E86" s="36">
        <v>1090</v>
      </c>
      <c r="F86" s="34"/>
      <c r="G86" s="30">
        <v>1150</v>
      </c>
      <c r="H86" s="31"/>
      <c r="I86" s="30">
        <v>1350</v>
      </c>
      <c r="J86" s="31"/>
      <c r="K86" s="30">
        <v>1300</v>
      </c>
      <c r="L86" s="31"/>
      <c r="M86" s="30">
        <v>1300</v>
      </c>
      <c r="N86" s="31"/>
    </row>
    <row r="87" spans="1:14" ht="11.25" customHeight="1">
      <c r="A87" s="6" t="s">
        <v>438</v>
      </c>
      <c r="B87" s="14"/>
      <c r="C87" s="15"/>
      <c r="D87" s="12"/>
      <c r="E87" s="36">
        <v>1065</v>
      </c>
      <c r="F87" s="34"/>
      <c r="G87" s="30">
        <v>998</v>
      </c>
      <c r="H87" s="31"/>
      <c r="I87" s="30">
        <v>894</v>
      </c>
      <c r="J87" s="31"/>
      <c r="K87" s="30">
        <v>887</v>
      </c>
      <c r="L87" s="31" t="s">
        <v>385</v>
      </c>
      <c r="M87" s="30">
        <v>795</v>
      </c>
      <c r="N87" s="31"/>
    </row>
    <row r="88" spans="1:14" ht="11.25" customHeight="1">
      <c r="A88" s="6" t="s">
        <v>439</v>
      </c>
      <c r="B88" s="14"/>
      <c r="C88" s="15"/>
      <c r="D88" s="12"/>
      <c r="E88" s="36">
        <v>18184</v>
      </c>
      <c r="F88" s="31"/>
      <c r="G88" s="30">
        <v>25227</v>
      </c>
      <c r="H88" s="31"/>
      <c r="I88" s="30">
        <v>27172</v>
      </c>
      <c r="J88" s="31"/>
      <c r="K88" s="30">
        <v>23302</v>
      </c>
      <c r="L88" s="31"/>
      <c r="M88" s="30">
        <v>22604</v>
      </c>
      <c r="N88" s="31"/>
    </row>
    <row r="89" spans="1:14" ht="11.25" customHeight="1">
      <c r="A89" s="6" t="s">
        <v>440</v>
      </c>
      <c r="B89" s="14"/>
      <c r="C89" s="15"/>
      <c r="D89" s="12"/>
      <c r="E89" s="36"/>
      <c r="F89" s="34"/>
      <c r="G89" s="30"/>
      <c r="H89" s="31"/>
      <c r="I89" s="30"/>
      <c r="J89" s="31"/>
      <c r="K89" s="30"/>
      <c r="L89" s="31"/>
      <c r="M89" s="30"/>
      <c r="N89" s="31"/>
    </row>
    <row r="90" spans="1:14" ht="11.25" customHeight="1">
      <c r="A90" s="14" t="s">
        <v>441</v>
      </c>
      <c r="B90" s="14"/>
      <c r="C90" s="15"/>
      <c r="D90" s="12"/>
      <c r="E90" s="36"/>
      <c r="F90" s="34"/>
      <c r="G90" s="30"/>
      <c r="H90" s="31"/>
      <c r="I90" s="30"/>
      <c r="J90" s="31"/>
      <c r="K90" s="30"/>
      <c r="L90" s="31"/>
      <c r="M90" s="30"/>
      <c r="N90" s="31"/>
    </row>
    <row r="91" spans="1:14" ht="11.25" customHeight="1">
      <c r="A91" s="22" t="s">
        <v>387</v>
      </c>
      <c r="B91" s="14"/>
      <c r="C91" s="15"/>
      <c r="D91" s="12"/>
      <c r="E91" s="36">
        <v>113400</v>
      </c>
      <c r="F91" s="34"/>
      <c r="G91" s="30">
        <v>118900</v>
      </c>
      <c r="H91" s="31"/>
      <c r="I91" s="30">
        <v>103100</v>
      </c>
      <c r="J91" s="31"/>
      <c r="K91" s="30">
        <v>80000</v>
      </c>
      <c r="L91" s="31" t="s">
        <v>417</v>
      </c>
      <c r="M91" s="30">
        <v>80000</v>
      </c>
      <c r="N91" s="31" t="s">
        <v>417</v>
      </c>
    </row>
    <row r="92" spans="1:14" ht="11.25" customHeight="1">
      <c r="A92" s="22" t="s">
        <v>442</v>
      </c>
      <c r="B92" s="14"/>
      <c r="C92" s="15"/>
      <c r="D92" s="12"/>
      <c r="E92" s="36">
        <v>61560</v>
      </c>
      <c r="F92" s="31"/>
      <c r="G92" s="30">
        <v>64580</v>
      </c>
      <c r="H92" s="31"/>
      <c r="I92" s="30">
        <v>41400</v>
      </c>
      <c r="J92" s="31"/>
      <c r="K92" s="30">
        <v>32001</v>
      </c>
      <c r="L92" s="31" t="s">
        <v>385</v>
      </c>
      <c r="M92" s="30">
        <v>32112</v>
      </c>
      <c r="N92" s="31"/>
    </row>
    <row r="93" spans="1:14" ht="11.25" customHeight="1">
      <c r="A93" s="14" t="s">
        <v>443</v>
      </c>
      <c r="B93" s="14"/>
      <c r="C93" s="15"/>
      <c r="D93" s="12"/>
      <c r="E93" s="36">
        <v>109000</v>
      </c>
      <c r="F93" s="34"/>
      <c r="G93" s="30">
        <v>111000</v>
      </c>
      <c r="H93" s="31"/>
      <c r="I93" s="30">
        <v>113000</v>
      </c>
      <c r="J93" s="31"/>
      <c r="K93" s="30">
        <v>104000</v>
      </c>
      <c r="L93" s="31"/>
      <c r="M93" s="30">
        <v>102000</v>
      </c>
      <c r="N93" s="31"/>
    </row>
    <row r="94" spans="1:14" ht="11.25" customHeight="1">
      <c r="A94" s="6" t="s">
        <v>849</v>
      </c>
      <c r="B94" s="14"/>
      <c r="C94" s="28"/>
      <c r="D94" s="12"/>
      <c r="E94" s="30">
        <v>245000</v>
      </c>
      <c r="F94" s="31"/>
      <c r="G94" s="30">
        <v>274000</v>
      </c>
      <c r="H94" s="31"/>
      <c r="I94" s="30">
        <v>300000</v>
      </c>
      <c r="J94" s="31"/>
      <c r="K94" s="30">
        <v>400000</v>
      </c>
      <c r="L94" s="37"/>
      <c r="M94" s="30">
        <v>410000</v>
      </c>
      <c r="N94" s="37"/>
    </row>
    <row r="95" spans="1:14" ht="11.25" customHeight="1">
      <c r="A95" s="102" t="s">
        <v>444</v>
      </c>
      <c r="B95" s="102"/>
      <c r="C95" s="102"/>
      <c r="D95" s="12"/>
      <c r="E95" s="30"/>
      <c r="F95" s="31"/>
      <c r="G95" s="30"/>
      <c r="H95" s="31"/>
      <c r="I95" s="30"/>
      <c r="J95" s="31"/>
      <c r="K95" s="30"/>
      <c r="L95" s="31"/>
      <c r="M95" s="30"/>
      <c r="N95" s="31"/>
    </row>
    <row r="96" spans="1:14" ht="11.25" customHeight="1">
      <c r="A96" s="19" t="s">
        <v>445</v>
      </c>
      <c r="B96" s="14"/>
      <c r="C96" s="15"/>
      <c r="D96" s="12"/>
      <c r="E96" s="13">
        <v>193225</v>
      </c>
      <c r="F96" s="10"/>
      <c r="G96" s="13">
        <v>165087</v>
      </c>
      <c r="H96" s="31"/>
      <c r="I96" s="13">
        <v>164921</v>
      </c>
      <c r="J96" s="31"/>
      <c r="K96" s="13">
        <v>234625</v>
      </c>
      <c r="L96" s="31"/>
      <c r="M96" s="13">
        <v>235000</v>
      </c>
      <c r="N96" s="31" t="s">
        <v>417</v>
      </c>
    </row>
    <row r="97" spans="1:14" ht="11.25" customHeight="1">
      <c r="A97" s="19" t="s">
        <v>446</v>
      </c>
      <c r="B97" s="14"/>
      <c r="C97" s="15"/>
      <c r="D97" s="12"/>
      <c r="E97" s="13">
        <v>13393</v>
      </c>
      <c r="F97" s="10"/>
      <c r="G97" s="26" t="s">
        <v>421</v>
      </c>
      <c r="H97" s="31"/>
      <c r="I97" s="26">
        <v>6218</v>
      </c>
      <c r="J97" s="31"/>
      <c r="K97" s="26" t="s">
        <v>421</v>
      </c>
      <c r="L97" s="31"/>
      <c r="M97" s="26" t="s">
        <v>421</v>
      </c>
      <c r="N97" s="31"/>
    </row>
    <row r="98" spans="1:14" ht="11.25" customHeight="1">
      <c r="A98" s="19" t="s">
        <v>508</v>
      </c>
      <c r="B98" s="14"/>
      <c r="C98" s="15"/>
      <c r="D98" s="12"/>
      <c r="E98" s="38"/>
      <c r="F98" s="39"/>
      <c r="G98" s="38"/>
      <c r="H98" s="39"/>
      <c r="I98" s="38"/>
      <c r="J98" s="39"/>
      <c r="K98" s="38"/>
      <c r="L98" s="39"/>
      <c r="M98" s="38"/>
      <c r="N98" s="39"/>
    </row>
    <row r="99" spans="1:14" ht="11.25" customHeight="1">
      <c r="A99" s="14" t="s">
        <v>447</v>
      </c>
      <c r="B99" s="14"/>
      <c r="C99" s="15" t="s">
        <v>838</v>
      </c>
      <c r="D99" s="12"/>
      <c r="E99" s="13">
        <v>8036</v>
      </c>
      <c r="F99" s="16"/>
      <c r="G99" s="13">
        <v>8525</v>
      </c>
      <c r="H99" s="31"/>
      <c r="I99" s="13">
        <v>8883</v>
      </c>
      <c r="J99" s="31"/>
      <c r="K99" s="13">
        <v>12348</v>
      </c>
      <c r="L99" s="31" t="s">
        <v>385</v>
      </c>
      <c r="M99" s="13">
        <v>13000</v>
      </c>
      <c r="N99" s="31" t="s">
        <v>417</v>
      </c>
    </row>
    <row r="100" spans="1:14" ht="11.25" customHeight="1">
      <c r="A100" s="14" t="s">
        <v>448</v>
      </c>
      <c r="B100" s="14"/>
      <c r="C100" s="15" t="s">
        <v>391</v>
      </c>
      <c r="D100" s="12"/>
      <c r="E100" s="20">
        <v>1129</v>
      </c>
      <c r="F100" s="29"/>
      <c r="G100" s="20">
        <v>1099</v>
      </c>
      <c r="H100" s="21"/>
      <c r="I100" s="20">
        <v>1280</v>
      </c>
      <c r="J100" s="21"/>
      <c r="K100" s="20">
        <v>1436</v>
      </c>
      <c r="L100" s="21" t="s">
        <v>385</v>
      </c>
      <c r="M100" s="20">
        <v>1500</v>
      </c>
      <c r="N100" s="21" t="s">
        <v>417</v>
      </c>
    </row>
    <row r="101" spans="1:14" ht="11.25" customHeight="1">
      <c r="A101" s="22" t="s">
        <v>392</v>
      </c>
      <c r="B101" s="14"/>
      <c r="C101" s="15" t="s">
        <v>391</v>
      </c>
      <c r="D101" s="12"/>
      <c r="E101" s="13">
        <f>SUM(E99:E100)</f>
        <v>9165</v>
      </c>
      <c r="F101" s="10"/>
      <c r="G101" s="13">
        <f>SUM(G99:G100)</f>
        <v>9624</v>
      </c>
      <c r="H101" s="31"/>
      <c r="I101" s="13">
        <f>SUM(I99:I100)</f>
        <v>10163</v>
      </c>
      <c r="J101" s="31"/>
      <c r="K101" s="13">
        <f>SUM(K99:K100)</f>
        <v>13784</v>
      </c>
      <c r="L101" s="31" t="s">
        <v>385</v>
      </c>
      <c r="M101" s="13">
        <f>SUM(M99:M100)</f>
        <v>14500</v>
      </c>
      <c r="N101" s="31" t="s">
        <v>417</v>
      </c>
    </row>
    <row r="102" spans="1:14" ht="11.25" customHeight="1">
      <c r="A102" s="6" t="s">
        <v>449</v>
      </c>
      <c r="B102" s="14"/>
      <c r="C102" s="15"/>
      <c r="D102" s="12"/>
      <c r="E102" s="30"/>
      <c r="F102" s="34"/>
      <c r="G102" s="30"/>
      <c r="H102" s="31"/>
      <c r="I102" s="30"/>
      <c r="J102" s="31"/>
      <c r="K102" s="30"/>
      <c r="L102" s="31"/>
      <c r="M102" s="30"/>
      <c r="N102" s="31"/>
    </row>
    <row r="103" spans="1:14" ht="11.25" customHeight="1">
      <c r="A103" s="14" t="s">
        <v>450</v>
      </c>
      <c r="B103" s="14"/>
      <c r="C103" s="15"/>
      <c r="D103" s="12"/>
      <c r="E103" s="13">
        <v>9299</v>
      </c>
      <c r="F103" s="10"/>
      <c r="G103" s="13">
        <v>13288</v>
      </c>
      <c r="H103" s="31"/>
      <c r="I103" s="13">
        <v>14585</v>
      </c>
      <c r="J103" s="31"/>
      <c r="K103" s="13">
        <v>20419</v>
      </c>
      <c r="L103" s="31"/>
      <c r="M103" s="13">
        <v>34340</v>
      </c>
      <c r="N103" s="31"/>
    </row>
    <row r="104" spans="1:14" ht="11.25" customHeight="1">
      <c r="A104" s="14" t="s">
        <v>451</v>
      </c>
      <c r="B104" s="14"/>
      <c r="C104" s="15"/>
      <c r="D104" s="12"/>
      <c r="E104" s="13">
        <v>108300</v>
      </c>
      <c r="F104" s="10"/>
      <c r="G104" s="13">
        <v>101100</v>
      </c>
      <c r="H104" s="31"/>
      <c r="I104" s="13">
        <v>145060</v>
      </c>
      <c r="J104" s="31"/>
      <c r="K104" s="13">
        <v>55859</v>
      </c>
      <c r="L104" s="31"/>
      <c r="M104" s="13">
        <v>139833</v>
      </c>
      <c r="N104" s="31"/>
    </row>
    <row r="105" spans="1:14" ht="11.25" customHeight="1">
      <c r="A105" s="14" t="s">
        <v>452</v>
      </c>
      <c r="B105" s="14"/>
      <c r="C105" s="11"/>
      <c r="D105" s="12"/>
      <c r="E105" s="13">
        <v>141303</v>
      </c>
      <c r="F105" s="10"/>
      <c r="G105" s="13">
        <v>101150</v>
      </c>
      <c r="H105" s="31"/>
      <c r="I105" s="13">
        <v>90604</v>
      </c>
      <c r="J105" s="31"/>
      <c r="K105" s="13">
        <v>133258</v>
      </c>
      <c r="L105" s="31"/>
      <c r="M105" s="13">
        <v>171773</v>
      </c>
      <c r="N105" s="31"/>
    </row>
    <row r="106" spans="1:14" ht="11.25" customHeight="1">
      <c r="A106" s="14" t="s">
        <v>453</v>
      </c>
      <c r="B106" s="14"/>
      <c r="C106" s="15"/>
      <c r="D106" s="12"/>
      <c r="E106" s="13">
        <v>50848</v>
      </c>
      <c r="F106" s="10"/>
      <c r="G106" s="13">
        <v>41963</v>
      </c>
      <c r="H106" s="31"/>
      <c r="I106" s="13">
        <v>53279</v>
      </c>
      <c r="J106" s="31"/>
      <c r="K106" s="13">
        <v>53367</v>
      </c>
      <c r="L106" s="31"/>
      <c r="M106" s="13">
        <v>36607</v>
      </c>
      <c r="N106" s="31"/>
    </row>
    <row r="107" spans="1:14" ht="11.25" customHeight="1">
      <c r="A107" s="14" t="s">
        <v>454</v>
      </c>
      <c r="B107" s="14"/>
      <c r="C107" s="15"/>
      <c r="D107" s="12"/>
      <c r="E107" s="13">
        <v>83500</v>
      </c>
      <c r="F107" s="10"/>
      <c r="G107" s="13">
        <v>86700</v>
      </c>
      <c r="H107" s="31"/>
      <c r="I107" s="13">
        <v>86365</v>
      </c>
      <c r="J107" s="31"/>
      <c r="K107" s="13">
        <v>81901</v>
      </c>
      <c r="L107" s="31"/>
      <c r="M107" s="13">
        <v>59356</v>
      </c>
      <c r="N107" s="31"/>
    </row>
    <row r="108" spans="1:14" ht="11.25" customHeight="1">
      <c r="A108" s="14" t="s">
        <v>455</v>
      </c>
      <c r="B108" s="14"/>
      <c r="C108" s="15" t="s">
        <v>838</v>
      </c>
      <c r="D108" s="12"/>
      <c r="E108" s="17">
        <v>5823</v>
      </c>
      <c r="F108" s="18"/>
      <c r="G108" s="17">
        <v>6203</v>
      </c>
      <c r="H108" s="18"/>
      <c r="I108" s="17">
        <v>7593</v>
      </c>
      <c r="J108" s="18"/>
      <c r="K108" s="17">
        <v>9392</v>
      </c>
      <c r="L108" s="18" t="s">
        <v>385</v>
      </c>
      <c r="M108" s="17">
        <v>11097</v>
      </c>
      <c r="N108" s="18"/>
    </row>
    <row r="109" spans="1:14" ht="11.25" customHeight="1">
      <c r="A109" s="6" t="s">
        <v>456</v>
      </c>
      <c r="B109" s="14"/>
      <c r="C109" s="11"/>
      <c r="D109" s="12"/>
      <c r="E109" s="13"/>
      <c r="F109" s="10"/>
      <c r="G109" s="13"/>
      <c r="H109" s="31"/>
      <c r="I109" s="13"/>
      <c r="J109" s="31"/>
      <c r="K109" s="13"/>
      <c r="L109" s="31"/>
      <c r="M109" s="13"/>
      <c r="N109" s="31"/>
    </row>
    <row r="110" spans="1:14" ht="11.25" customHeight="1">
      <c r="A110" s="14" t="s">
        <v>457</v>
      </c>
      <c r="B110" s="14"/>
      <c r="C110" s="15" t="s">
        <v>458</v>
      </c>
      <c r="D110" s="12"/>
      <c r="E110" s="13">
        <v>4465</v>
      </c>
      <c r="F110" s="16"/>
      <c r="G110" s="13">
        <v>4350</v>
      </c>
      <c r="H110" s="31"/>
      <c r="I110" s="13">
        <v>5144</v>
      </c>
      <c r="J110" s="31"/>
      <c r="K110" s="13">
        <v>5800</v>
      </c>
      <c r="L110" s="31" t="s">
        <v>417</v>
      </c>
      <c r="M110" s="13">
        <v>6400</v>
      </c>
      <c r="N110" s="31" t="s">
        <v>417</v>
      </c>
    </row>
    <row r="111" spans="1:14" ht="11.25" customHeight="1">
      <c r="A111" s="14" t="s">
        <v>459</v>
      </c>
      <c r="B111" s="14"/>
      <c r="C111" s="15" t="s">
        <v>391</v>
      </c>
      <c r="D111" s="12"/>
      <c r="E111" s="20">
        <v>6698</v>
      </c>
      <c r="F111" s="29"/>
      <c r="G111" s="20">
        <v>6526</v>
      </c>
      <c r="H111" s="21"/>
      <c r="I111" s="20">
        <v>7540</v>
      </c>
      <c r="J111" s="21"/>
      <c r="K111" s="20">
        <v>8500</v>
      </c>
      <c r="L111" s="21" t="s">
        <v>417</v>
      </c>
      <c r="M111" s="20">
        <v>9400</v>
      </c>
      <c r="N111" s="21" t="s">
        <v>417</v>
      </c>
    </row>
    <row r="112" spans="1:14" ht="11.25" customHeight="1">
      <c r="A112" s="22" t="s">
        <v>460</v>
      </c>
      <c r="B112" s="14"/>
      <c r="C112" s="15" t="s">
        <v>391</v>
      </c>
      <c r="D112" s="12"/>
      <c r="E112" s="13">
        <f>SUM(E110:E111)</f>
        <v>11163</v>
      </c>
      <c r="F112" s="16"/>
      <c r="G112" s="13">
        <f>SUM(G110:G111)</f>
        <v>10876</v>
      </c>
      <c r="H112" s="31"/>
      <c r="I112" s="13">
        <f>SUM(I110:I111)</f>
        <v>12684</v>
      </c>
      <c r="J112" s="31"/>
      <c r="K112" s="13">
        <v>14295</v>
      </c>
      <c r="L112" s="31" t="s">
        <v>385</v>
      </c>
      <c r="M112" s="13">
        <v>15776</v>
      </c>
      <c r="N112" s="31"/>
    </row>
    <row r="113" spans="1:14" ht="11.25" customHeight="1">
      <c r="A113" s="6" t="s">
        <v>461</v>
      </c>
      <c r="B113" s="14"/>
      <c r="C113" s="11"/>
      <c r="D113" s="12"/>
      <c r="E113" s="17">
        <v>66736</v>
      </c>
      <c r="F113" s="25"/>
      <c r="G113" s="17">
        <v>57197</v>
      </c>
      <c r="H113" s="18"/>
      <c r="I113" s="17">
        <v>57738</v>
      </c>
      <c r="J113" s="18"/>
      <c r="K113" s="17">
        <v>53721</v>
      </c>
      <c r="L113" s="18" t="s">
        <v>385</v>
      </c>
      <c r="M113" s="17">
        <v>57534</v>
      </c>
      <c r="N113" s="18"/>
    </row>
    <row r="114" spans="1:14" ht="11.25" customHeight="1">
      <c r="A114" s="6" t="s">
        <v>462</v>
      </c>
      <c r="B114" s="14"/>
      <c r="C114" s="15"/>
      <c r="D114" s="12"/>
      <c r="E114" s="13"/>
      <c r="F114" s="10"/>
      <c r="G114" s="13"/>
      <c r="H114" s="10"/>
      <c r="I114" s="13"/>
      <c r="J114" s="10"/>
      <c r="K114" s="13"/>
      <c r="L114" s="10"/>
      <c r="M114" s="13"/>
      <c r="N114" s="10"/>
    </row>
    <row r="115" spans="1:14" ht="11.25" customHeight="1">
      <c r="A115" s="14" t="s">
        <v>463</v>
      </c>
      <c r="B115" s="14"/>
      <c r="C115" s="15"/>
      <c r="D115" s="12"/>
      <c r="E115" s="13">
        <v>272068</v>
      </c>
      <c r="F115" s="10"/>
      <c r="G115" s="13">
        <v>216000</v>
      </c>
      <c r="H115" s="10" t="s">
        <v>417</v>
      </c>
      <c r="I115" s="13">
        <v>221000</v>
      </c>
      <c r="J115" s="10"/>
      <c r="K115" s="13">
        <v>250000</v>
      </c>
      <c r="L115" s="31" t="s">
        <v>417</v>
      </c>
      <c r="M115" s="13">
        <v>230000</v>
      </c>
      <c r="N115" s="31" t="s">
        <v>417</v>
      </c>
    </row>
    <row r="116" spans="1:14" ht="11.25" customHeight="1">
      <c r="A116" s="14" t="s">
        <v>464</v>
      </c>
      <c r="B116" s="14"/>
      <c r="C116" s="15"/>
      <c r="D116" s="12"/>
      <c r="E116" s="20">
        <v>14319</v>
      </c>
      <c r="F116" s="21"/>
      <c r="G116" s="20">
        <v>11000</v>
      </c>
      <c r="H116" s="21" t="s">
        <v>417</v>
      </c>
      <c r="I116" s="20">
        <v>14000</v>
      </c>
      <c r="J116" s="21"/>
      <c r="K116" s="20">
        <v>15000</v>
      </c>
      <c r="L116" s="21" t="s">
        <v>417</v>
      </c>
      <c r="M116" s="20">
        <v>15000</v>
      </c>
      <c r="N116" s="21" t="s">
        <v>417</v>
      </c>
    </row>
    <row r="117" spans="1:14" ht="11.25" customHeight="1">
      <c r="A117" s="22" t="s">
        <v>460</v>
      </c>
      <c r="B117" s="14"/>
      <c r="C117" s="15"/>
      <c r="D117" s="12"/>
      <c r="E117" s="13">
        <f>SUM(E115:E116)</f>
        <v>286387</v>
      </c>
      <c r="F117" s="10"/>
      <c r="G117" s="13">
        <v>227000</v>
      </c>
      <c r="H117" s="10"/>
      <c r="I117" s="13">
        <f>SUM(I115:I116)</f>
        <v>235000</v>
      </c>
      <c r="J117" s="10"/>
      <c r="K117" s="13">
        <v>265000</v>
      </c>
      <c r="L117" s="10"/>
      <c r="M117" s="13">
        <v>245000</v>
      </c>
      <c r="N117" s="10" t="s">
        <v>417</v>
      </c>
    </row>
    <row r="118" spans="1:14" ht="11.25" customHeight="1">
      <c r="A118" s="6" t="s">
        <v>850</v>
      </c>
      <c r="B118" s="14"/>
      <c r="C118" s="15" t="s">
        <v>401</v>
      </c>
      <c r="D118" s="12"/>
      <c r="E118" s="13">
        <v>80000</v>
      </c>
      <c r="F118" s="10"/>
      <c r="G118" s="26" t="s">
        <v>421</v>
      </c>
      <c r="H118" s="27">
        <v>2</v>
      </c>
      <c r="I118" s="26" t="s">
        <v>421</v>
      </c>
      <c r="J118" s="27">
        <v>2</v>
      </c>
      <c r="K118" s="26" t="s">
        <v>421</v>
      </c>
      <c r="L118" s="10" t="s">
        <v>417</v>
      </c>
      <c r="M118" s="26" t="s">
        <v>421</v>
      </c>
      <c r="N118" s="10" t="s">
        <v>417</v>
      </c>
    </row>
    <row r="119" spans="1:14" ht="11.25" customHeight="1">
      <c r="A119" s="6" t="s">
        <v>465</v>
      </c>
      <c r="B119" s="14"/>
      <c r="C119" s="15"/>
      <c r="D119" s="12"/>
      <c r="E119" s="13">
        <v>382830</v>
      </c>
      <c r="F119" s="10"/>
      <c r="G119" s="13">
        <v>421861</v>
      </c>
      <c r="H119" s="10"/>
      <c r="I119" s="13">
        <v>394069</v>
      </c>
      <c r="J119" s="10"/>
      <c r="K119" s="13">
        <v>452271</v>
      </c>
      <c r="L119" s="10"/>
      <c r="M119" s="13">
        <v>547581</v>
      </c>
      <c r="N119" s="10"/>
    </row>
    <row r="120" spans="1:14" ht="11.25" customHeight="1">
      <c r="A120" s="6" t="s">
        <v>466</v>
      </c>
      <c r="B120" s="14"/>
      <c r="C120" s="15" t="s">
        <v>838</v>
      </c>
      <c r="D120" s="12"/>
      <c r="E120" s="13">
        <v>2132</v>
      </c>
      <c r="F120" s="10"/>
      <c r="G120" s="13">
        <v>2262</v>
      </c>
      <c r="H120" s="10"/>
      <c r="I120" s="13">
        <v>2312</v>
      </c>
      <c r="J120" s="10"/>
      <c r="K120" s="13">
        <v>2174</v>
      </c>
      <c r="L120" s="10"/>
      <c r="M120" s="13">
        <v>2200</v>
      </c>
      <c r="N120" s="10" t="s">
        <v>417</v>
      </c>
    </row>
    <row r="121" spans="1:14" ht="11.25" customHeight="1">
      <c r="A121" s="6" t="s">
        <v>467</v>
      </c>
      <c r="B121" s="14"/>
      <c r="C121" s="15" t="s">
        <v>391</v>
      </c>
      <c r="D121" s="12"/>
      <c r="E121" s="13">
        <v>1615</v>
      </c>
      <c r="F121" s="10"/>
      <c r="G121" s="13">
        <v>1585</v>
      </c>
      <c r="H121" s="10"/>
      <c r="I121" s="13">
        <v>1518</v>
      </c>
      <c r="J121" s="10"/>
      <c r="K121" s="13">
        <v>1738</v>
      </c>
      <c r="L121" s="10"/>
      <c r="M121" s="13">
        <v>1417</v>
      </c>
      <c r="N121" s="10"/>
    </row>
    <row r="122" spans="1:14" ht="11.25" customHeight="1">
      <c r="A122" s="6" t="s">
        <v>468</v>
      </c>
      <c r="B122" s="14"/>
      <c r="C122" s="15"/>
      <c r="D122" s="12"/>
      <c r="E122" s="13">
        <v>36500</v>
      </c>
      <c r="F122" s="10"/>
      <c r="G122" s="13">
        <v>87200</v>
      </c>
      <c r="H122" s="10"/>
      <c r="I122" s="13">
        <v>86100</v>
      </c>
      <c r="J122" s="10"/>
      <c r="K122" s="13">
        <v>65900</v>
      </c>
      <c r="L122" s="10" t="s">
        <v>385</v>
      </c>
      <c r="M122" s="13">
        <v>66000</v>
      </c>
      <c r="N122" s="10" t="s">
        <v>417</v>
      </c>
    </row>
    <row r="123" spans="1:14" ht="11.25" customHeight="1">
      <c r="A123" s="6" t="s">
        <v>469</v>
      </c>
      <c r="B123" s="14"/>
      <c r="C123" s="15"/>
      <c r="D123" s="12"/>
      <c r="E123" s="40">
        <v>937</v>
      </c>
      <c r="F123" s="34"/>
      <c r="G123" s="40">
        <v>880</v>
      </c>
      <c r="H123" s="31"/>
      <c r="I123" s="40">
        <v>1003</v>
      </c>
      <c r="J123" s="31"/>
      <c r="K123" s="40">
        <v>901</v>
      </c>
      <c r="L123" s="31"/>
      <c r="M123" s="40">
        <v>924</v>
      </c>
      <c r="N123" s="10"/>
    </row>
    <row r="124" spans="1:14" ht="11.25" customHeight="1">
      <c r="A124" s="6" t="s">
        <v>471</v>
      </c>
      <c r="B124" s="6"/>
      <c r="C124" s="11"/>
      <c r="D124" s="12"/>
      <c r="E124" s="13">
        <v>505900</v>
      </c>
      <c r="F124" s="10"/>
      <c r="G124" s="13">
        <v>491900</v>
      </c>
      <c r="H124" s="10"/>
      <c r="I124" s="13">
        <v>493200</v>
      </c>
      <c r="J124" s="10"/>
      <c r="K124" s="13">
        <v>459100</v>
      </c>
      <c r="L124" s="10"/>
      <c r="M124" s="13">
        <v>460000</v>
      </c>
      <c r="N124" s="10" t="s">
        <v>417</v>
      </c>
    </row>
    <row r="125" spans="1:14" ht="11.25" customHeight="1">
      <c r="A125" s="6" t="s">
        <v>851</v>
      </c>
      <c r="B125" s="6"/>
      <c r="C125" s="6"/>
      <c r="D125" s="5"/>
      <c r="E125" s="20">
        <v>400</v>
      </c>
      <c r="F125" s="21"/>
      <c r="G125" s="20">
        <v>400</v>
      </c>
      <c r="H125" s="21"/>
      <c r="I125" s="20">
        <v>400</v>
      </c>
      <c r="J125" s="21"/>
      <c r="K125" s="20">
        <v>400</v>
      </c>
      <c r="L125" s="21"/>
      <c r="M125" s="20">
        <v>400</v>
      </c>
      <c r="N125" s="21"/>
    </row>
    <row r="126" spans="1:14" ht="11.25" customHeight="1">
      <c r="A126" s="104" t="s">
        <v>426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ht="11.2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1:14" ht="11.25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1:14" ht="11.25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1:14" ht="11.2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1:14" ht="11.25" customHeight="1">
      <c r="A131" s="98" t="s">
        <v>427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1:14" ht="11.25" customHeight="1">
      <c r="A132" s="98" t="s">
        <v>863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1:14" ht="11.2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</row>
    <row r="134" spans="1:14" ht="11.25" customHeight="1">
      <c r="A134" s="98" t="s">
        <v>379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1:14" ht="11.2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</row>
    <row r="136" spans="1:14" ht="11.25" customHeight="1">
      <c r="A136" s="101" t="s">
        <v>380</v>
      </c>
      <c r="B136" s="101"/>
      <c r="C136" s="101"/>
      <c r="D136" s="6"/>
      <c r="E136" s="7" t="s">
        <v>381</v>
      </c>
      <c r="F136" s="8"/>
      <c r="G136" s="7" t="s">
        <v>382</v>
      </c>
      <c r="H136" s="8"/>
      <c r="I136" s="7" t="s">
        <v>510</v>
      </c>
      <c r="J136" s="8"/>
      <c r="K136" s="7" t="s">
        <v>516</v>
      </c>
      <c r="L136" s="8"/>
      <c r="M136" s="7" t="s">
        <v>839</v>
      </c>
      <c r="N136" s="8"/>
    </row>
    <row r="137" spans="1:14" ht="11.25" customHeight="1">
      <c r="A137" s="102" t="s">
        <v>470</v>
      </c>
      <c r="B137" s="102"/>
      <c r="C137" s="102"/>
      <c r="D137" s="12"/>
      <c r="E137" s="30"/>
      <c r="F137" s="31"/>
      <c r="G137" s="30"/>
      <c r="H137" s="31"/>
      <c r="I137" s="30"/>
      <c r="J137" s="31"/>
      <c r="K137" s="30"/>
      <c r="L137" s="31"/>
      <c r="M137" s="30"/>
      <c r="N137" s="31"/>
    </row>
    <row r="138" spans="1:14" ht="11.25" customHeight="1">
      <c r="A138" s="6" t="s">
        <v>472</v>
      </c>
      <c r="B138" s="14"/>
      <c r="C138" s="28"/>
      <c r="D138" s="12"/>
      <c r="E138" s="13"/>
      <c r="F138" s="10"/>
      <c r="G138" s="13"/>
      <c r="H138" s="10"/>
      <c r="I138" s="13"/>
      <c r="J138" s="10"/>
      <c r="K138" s="13"/>
      <c r="L138" s="10"/>
      <c r="M138" s="13"/>
      <c r="N138" s="10"/>
    </row>
    <row r="139" spans="1:14" ht="11.25" customHeight="1">
      <c r="A139" s="14" t="s">
        <v>387</v>
      </c>
      <c r="B139" s="14"/>
      <c r="C139" s="15" t="s">
        <v>838</v>
      </c>
      <c r="D139" s="12"/>
      <c r="E139" s="13">
        <v>2550</v>
      </c>
      <c r="F139" s="16"/>
      <c r="G139" s="13">
        <v>2803</v>
      </c>
      <c r="H139" s="10"/>
      <c r="I139" s="13">
        <v>2643</v>
      </c>
      <c r="J139" s="10"/>
      <c r="K139" s="13">
        <v>2735</v>
      </c>
      <c r="L139" s="10"/>
      <c r="M139" s="13">
        <v>2577</v>
      </c>
      <c r="N139" s="10"/>
    </row>
    <row r="140" spans="1:14" ht="11.25" customHeight="1">
      <c r="A140" s="14" t="s">
        <v>473</v>
      </c>
      <c r="B140" s="14"/>
      <c r="C140" s="15" t="s">
        <v>391</v>
      </c>
      <c r="D140" s="12"/>
      <c r="E140" s="17">
        <v>995</v>
      </c>
      <c r="F140" s="25"/>
      <c r="G140" s="17">
        <v>1086</v>
      </c>
      <c r="H140" s="18"/>
      <c r="I140" s="17">
        <v>1030</v>
      </c>
      <c r="J140" s="18"/>
      <c r="K140" s="17">
        <v>1070</v>
      </c>
      <c r="L140" s="18"/>
      <c r="M140" s="17">
        <v>1000</v>
      </c>
      <c r="N140" s="18" t="s">
        <v>417</v>
      </c>
    </row>
    <row r="141" spans="1:14" ht="11.25" customHeight="1">
      <c r="A141" s="6" t="s">
        <v>474</v>
      </c>
      <c r="B141" s="14"/>
      <c r="C141" s="15"/>
      <c r="D141" s="12"/>
      <c r="E141" s="13"/>
      <c r="F141" s="10"/>
      <c r="G141" s="13"/>
      <c r="H141" s="10"/>
      <c r="I141" s="13"/>
      <c r="J141" s="10"/>
      <c r="K141" s="13"/>
      <c r="L141" s="10"/>
      <c r="M141" s="13"/>
      <c r="N141" s="10"/>
    </row>
    <row r="142" spans="1:14" ht="11.25" customHeight="1">
      <c r="A142" s="14" t="s">
        <v>475</v>
      </c>
      <c r="B142" s="14"/>
      <c r="C142" s="15"/>
      <c r="D142" s="12"/>
      <c r="E142" s="13">
        <v>801</v>
      </c>
      <c r="F142" s="10"/>
      <c r="G142" s="13">
        <v>143</v>
      </c>
      <c r="H142" s="10"/>
      <c r="I142" s="13">
        <v>608</v>
      </c>
      <c r="J142" s="10"/>
      <c r="K142" s="13">
        <v>360</v>
      </c>
      <c r="L142" s="10"/>
      <c r="M142" s="13">
        <v>382</v>
      </c>
      <c r="N142" s="10"/>
    </row>
    <row r="143" spans="1:14" ht="11.25" customHeight="1">
      <c r="A143" s="14" t="s">
        <v>476</v>
      </c>
      <c r="B143" s="14"/>
      <c r="C143" s="15"/>
      <c r="D143" s="12"/>
      <c r="E143" s="20">
        <v>51</v>
      </c>
      <c r="F143" s="21"/>
      <c r="G143" s="20">
        <v>109</v>
      </c>
      <c r="H143" s="21"/>
      <c r="I143" s="20">
        <v>156</v>
      </c>
      <c r="J143" s="21"/>
      <c r="K143" s="20">
        <v>152</v>
      </c>
      <c r="L143" s="21"/>
      <c r="M143" s="20">
        <v>128</v>
      </c>
      <c r="N143" s="21"/>
    </row>
    <row r="144" spans="1:14" ht="11.25" customHeight="1">
      <c r="A144" s="22" t="s">
        <v>392</v>
      </c>
      <c r="B144" s="14"/>
      <c r="C144" s="15"/>
      <c r="D144" s="12"/>
      <c r="E144" s="13">
        <f>SUM(E142:E143)</f>
        <v>852</v>
      </c>
      <c r="F144" s="10"/>
      <c r="G144" s="13">
        <f>SUM(G142:G143)</f>
        <v>252</v>
      </c>
      <c r="H144" s="10"/>
      <c r="I144" s="13">
        <f>SUM(I142:I143)</f>
        <v>764</v>
      </c>
      <c r="J144" s="10"/>
      <c r="K144" s="13">
        <f>SUM(K142:K143)</f>
        <v>512</v>
      </c>
      <c r="L144" s="10"/>
      <c r="M144" s="13">
        <f>SUM(M142:M143)</f>
        <v>510</v>
      </c>
      <c r="N144" s="10"/>
    </row>
    <row r="145" spans="1:14" ht="11.25" customHeight="1">
      <c r="A145" s="6" t="s">
        <v>477</v>
      </c>
      <c r="B145" s="14"/>
      <c r="C145" s="15"/>
      <c r="D145" s="12"/>
      <c r="E145" s="13">
        <v>353998</v>
      </c>
      <c r="F145" s="16"/>
      <c r="G145" s="13">
        <v>429429</v>
      </c>
      <c r="H145" s="10"/>
      <c r="I145" s="13">
        <v>441306</v>
      </c>
      <c r="J145" s="10"/>
      <c r="K145" s="13">
        <v>332673</v>
      </c>
      <c r="L145" s="10" t="s">
        <v>385</v>
      </c>
      <c r="M145" s="13">
        <v>399087</v>
      </c>
      <c r="N145" s="10"/>
    </row>
    <row r="146" spans="1:14" ht="11.25" customHeight="1">
      <c r="A146" s="6" t="s">
        <v>478</v>
      </c>
      <c r="B146" s="14"/>
      <c r="C146" s="15" t="s">
        <v>838</v>
      </c>
      <c r="D146" s="12"/>
      <c r="E146" s="13">
        <v>2127</v>
      </c>
      <c r="F146" s="10"/>
      <c r="G146" s="13">
        <v>2251</v>
      </c>
      <c r="H146" s="10" t="s">
        <v>385</v>
      </c>
      <c r="I146" s="13">
        <v>2311</v>
      </c>
      <c r="J146" s="10" t="s">
        <v>385</v>
      </c>
      <c r="K146" s="13">
        <v>2400</v>
      </c>
      <c r="L146" s="10" t="s">
        <v>385</v>
      </c>
      <c r="M146" s="13">
        <v>2671</v>
      </c>
      <c r="N146" s="10"/>
    </row>
    <row r="147" spans="1:14" ht="11.25" customHeight="1">
      <c r="A147" s="6" t="s">
        <v>479</v>
      </c>
      <c r="B147" s="14"/>
      <c r="C147" s="15"/>
      <c r="D147" s="12"/>
      <c r="E147" s="13">
        <v>57759</v>
      </c>
      <c r="F147" s="10"/>
      <c r="G147" s="13">
        <v>53793</v>
      </c>
      <c r="H147" s="10"/>
      <c r="I147" s="13">
        <v>52813</v>
      </c>
      <c r="J147" s="10"/>
      <c r="K147" s="13">
        <v>56267</v>
      </c>
      <c r="L147" s="10"/>
      <c r="M147" s="13">
        <v>55184</v>
      </c>
      <c r="N147" s="10"/>
    </row>
    <row r="148" spans="1:14" ht="11.25" customHeight="1">
      <c r="A148" s="6" t="s">
        <v>480</v>
      </c>
      <c r="B148" s="14"/>
      <c r="C148" s="15"/>
      <c r="D148" s="12"/>
      <c r="E148" s="30"/>
      <c r="F148" s="31"/>
      <c r="G148" s="30"/>
      <c r="H148" s="34"/>
      <c r="I148" s="30"/>
      <c r="J148" s="34"/>
      <c r="K148" s="30"/>
      <c r="L148" s="34"/>
      <c r="M148" s="30"/>
      <c r="N148" s="34"/>
    </row>
    <row r="149" spans="1:14" ht="11.25" customHeight="1">
      <c r="A149" s="14" t="s">
        <v>864</v>
      </c>
      <c r="B149" s="14"/>
      <c r="C149" s="15"/>
      <c r="D149" s="12"/>
      <c r="E149" s="30"/>
      <c r="F149" s="34"/>
      <c r="G149" s="30"/>
      <c r="H149" s="31"/>
      <c r="I149" s="30"/>
      <c r="J149" s="31"/>
      <c r="K149" s="30"/>
      <c r="L149" s="31"/>
      <c r="M149" s="30"/>
      <c r="N149" s="31"/>
    </row>
    <row r="150" spans="1:14" ht="11.25" customHeight="1">
      <c r="A150" s="22" t="s">
        <v>852</v>
      </c>
      <c r="B150" s="14"/>
      <c r="C150" s="15"/>
      <c r="D150" s="12"/>
      <c r="E150" s="30">
        <v>846700</v>
      </c>
      <c r="F150" s="31"/>
      <c r="G150" s="30">
        <v>705800</v>
      </c>
      <c r="H150" s="31"/>
      <c r="I150" s="30">
        <v>461300</v>
      </c>
      <c r="J150" s="31"/>
      <c r="K150" s="30">
        <v>527100</v>
      </c>
      <c r="L150" s="31"/>
      <c r="M150" s="30">
        <v>302483</v>
      </c>
      <c r="N150" s="31"/>
    </row>
    <row r="151" spans="1:14" ht="11.25" customHeight="1">
      <c r="A151" s="22" t="s">
        <v>481</v>
      </c>
      <c r="B151" s="14"/>
      <c r="C151" s="15"/>
      <c r="D151" s="12"/>
      <c r="E151" s="30">
        <v>40984</v>
      </c>
      <c r="F151" s="34"/>
      <c r="G151" s="30">
        <v>24386</v>
      </c>
      <c r="H151" s="31"/>
      <c r="I151" s="30">
        <v>40700</v>
      </c>
      <c r="J151" s="31"/>
      <c r="K151" s="30">
        <v>47500</v>
      </c>
      <c r="L151" s="31"/>
      <c r="M151" s="30">
        <v>52312</v>
      </c>
      <c r="N151" s="31"/>
    </row>
    <row r="152" spans="1:14" ht="11.25" customHeight="1">
      <c r="A152" s="14" t="s">
        <v>482</v>
      </c>
      <c r="B152" s="14"/>
      <c r="C152" s="15"/>
      <c r="D152" s="12"/>
      <c r="E152" s="30"/>
      <c r="F152" s="31"/>
      <c r="G152" s="30"/>
      <c r="H152" s="31"/>
      <c r="I152" s="30"/>
      <c r="J152" s="31"/>
      <c r="K152" s="30"/>
      <c r="L152" s="31"/>
      <c r="M152" s="30"/>
      <c r="N152" s="31"/>
    </row>
    <row r="153" spans="1:14" ht="11.25" customHeight="1">
      <c r="A153" s="22" t="s">
        <v>483</v>
      </c>
      <c r="B153" s="14"/>
      <c r="C153" s="15" t="s">
        <v>838</v>
      </c>
      <c r="D153" s="12"/>
      <c r="E153" s="30">
        <v>18946</v>
      </c>
      <c r="F153" s="31"/>
      <c r="G153" s="30">
        <v>20738</v>
      </c>
      <c r="H153" s="31"/>
      <c r="I153" s="30">
        <v>21267</v>
      </c>
      <c r="J153" s="31"/>
      <c r="K153" s="30">
        <v>21961</v>
      </c>
      <c r="L153" s="31"/>
      <c r="M153" s="30">
        <v>22000</v>
      </c>
      <c r="N153" s="31" t="s">
        <v>417</v>
      </c>
    </row>
    <row r="154" spans="1:14" ht="11.25" customHeight="1">
      <c r="A154" s="22" t="s">
        <v>484</v>
      </c>
      <c r="B154" s="14"/>
      <c r="C154" s="15" t="s">
        <v>391</v>
      </c>
      <c r="D154" s="12"/>
      <c r="E154" s="41">
        <v>7412</v>
      </c>
      <c r="F154" s="18"/>
      <c r="G154" s="41">
        <v>318</v>
      </c>
      <c r="H154" s="18"/>
      <c r="I154" s="42" t="s">
        <v>421</v>
      </c>
      <c r="J154" s="18"/>
      <c r="K154" s="42" t="s">
        <v>421</v>
      </c>
      <c r="L154" s="18"/>
      <c r="M154" s="42" t="s">
        <v>421</v>
      </c>
      <c r="N154" s="18"/>
    </row>
    <row r="155" spans="1:14" ht="11.25" customHeight="1">
      <c r="A155" s="22" t="s">
        <v>485</v>
      </c>
      <c r="B155" s="14"/>
      <c r="C155" s="15"/>
      <c r="D155" s="12"/>
      <c r="E155" s="30"/>
      <c r="F155" s="31"/>
      <c r="G155" s="30"/>
      <c r="H155" s="31"/>
      <c r="I155" s="30"/>
      <c r="J155" s="31"/>
      <c r="K155" s="30"/>
      <c r="L155" s="31"/>
      <c r="M155" s="30"/>
      <c r="N155" s="31"/>
    </row>
    <row r="156" spans="1:14" ht="11.25" customHeight="1">
      <c r="A156" s="23" t="s">
        <v>486</v>
      </c>
      <c r="B156" s="6"/>
      <c r="C156" s="15" t="s">
        <v>391</v>
      </c>
      <c r="D156" s="12"/>
      <c r="E156" s="30">
        <v>243</v>
      </c>
      <c r="F156" s="31"/>
      <c r="G156" s="30">
        <v>275</v>
      </c>
      <c r="H156" s="31"/>
      <c r="I156" s="30">
        <v>345</v>
      </c>
      <c r="J156" s="31"/>
      <c r="K156" s="30">
        <v>357</v>
      </c>
      <c r="L156" s="31"/>
      <c r="M156" s="30">
        <v>501</v>
      </c>
      <c r="N156" s="31"/>
    </row>
    <row r="157" spans="1:14" ht="11.25" customHeight="1">
      <c r="A157" s="23" t="s">
        <v>853</v>
      </c>
      <c r="B157" s="6"/>
      <c r="C157" s="15" t="s">
        <v>391</v>
      </c>
      <c r="D157" s="12"/>
      <c r="E157" s="35">
        <v>67</v>
      </c>
      <c r="F157" s="21"/>
      <c r="G157" s="35">
        <v>67</v>
      </c>
      <c r="H157" s="21"/>
      <c r="I157" s="35">
        <v>49</v>
      </c>
      <c r="J157" s="21"/>
      <c r="K157" s="35">
        <v>50</v>
      </c>
      <c r="L157" s="21" t="s">
        <v>417</v>
      </c>
      <c r="M157" s="35">
        <v>50</v>
      </c>
      <c r="N157" s="21" t="s">
        <v>417</v>
      </c>
    </row>
    <row r="158" spans="1:14" ht="11.25" customHeight="1">
      <c r="A158" s="24" t="s">
        <v>392</v>
      </c>
      <c r="B158" s="6"/>
      <c r="C158" s="15" t="s">
        <v>391</v>
      </c>
      <c r="D158" s="12"/>
      <c r="E158" s="30">
        <f>SUM(E156:E157)</f>
        <v>310</v>
      </c>
      <c r="F158" s="31"/>
      <c r="G158" s="30">
        <f>SUM(G156:G157)</f>
        <v>342</v>
      </c>
      <c r="H158" s="31"/>
      <c r="I158" s="30">
        <f>SUM(I156:I157)</f>
        <v>394</v>
      </c>
      <c r="J158" s="31"/>
      <c r="K158" s="30">
        <f>SUM(K156:K157)</f>
        <v>407</v>
      </c>
      <c r="L158" s="31" t="s">
        <v>417</v>
      </c>
      <c r="M158" s="30">
        <f>SUM(M156:M157)</f>
        <v>551</v>
      </c>
      <c r="N158" s="31" t="s">
        <v>417</v>
      </c>
    </row>
    <row r="159" spans="1:14" ht="11.25" customHeight="1">
      <c r="A159" s="14" t="s">
        <v>487</v>
      </c>
      <c r="B159" s="6"/>
      <c r="C159" s="15" t="s">
        <v>391</v>
      </c>
      <c r="D159" s="12"/>
      <c r="E159" s="41">
        <v>27632</v>
      </c>
      <c r="F159" s="18"/>
      <c r="G159" s="41">
        <v>28916</v>
      </c>
      <c r="H159" s="18"/>
      <c r="I159" s="41">
        <v>32587</v>
      </c>
      <c r="J159" s="18"/>
      <c r="K159" s="41">
        <v>44437</v>
      </c>
      <c r="L159" s="18"/>
      <c r="M159" s="41">
        <v>49970</v>
      </c>
      <c r="N159" s="18"/>
    </row>
    <row r="160" spans="1:14" ht="11.25" customHeight="1">
      <c r="A160" s="6" t="s">
        <v>488</v>
      </c>
      <c r="B160" s="6"/>
      <c r="C160" s="15"/>
      <c r="D160" s="12"/>
      <c r="E160" s="30"/>
      <c r="F160" s="31"/>
      <c r="G160" s="30"/>
      <c r="H160" s="31"/>
      <c r="I160" s="30"/>
      <c r="J160" s="31"/>
      <c r="K160" s="30"/>
      <c r="L160" s="31"/>
      <c r="M160" s="30"/>
      <c r="N160" s="31"/>
    </row>
    <row r="161" spans="1:14" ht="11.25" customHeight="1">
      <c r="A161" s="14" t="s">
        <v>489</v>
      </c>
      <c r="B161" s="6"/>
      <c r="C161" s="15" t="s">
        <v>391</v>
      </c>
      <c r="D161" s="12"/>
      <c r="E161" s="30">
        <v>150</v>
      </c>
      <c r="F161" s="31"/>
      <c r="G161" s="30">
        <v>183</v>
      </c>
      <c r="H161" s="31"/>
      <c r="I161" s="30">
        <v>176</v>
      </c>
      <c r="J161" s="31"/>
      <c r="K161" s="30">
        <v>165</v>
      </c>
      <c r="L161" s="31"/>
      <c r="M161" s="30">
        <v>133</v>
      </c>
      <c r="N161" s="31"/>
    </row>
    <row r="162" spans="1:14" ht="11.25" customHeight="1">
      <c r="A162" s="14" t="s">
        <v>490</v>
      </c>
      <c r="B162" s="6"/>
      <c r="C162" s="15"/>
      <c r="D162" s="12"/>
      <c r="E162" s="30"/>
      <c r="F162" s="31"/>
      <c r="G162" s="30"/>
      <c r="H162" s="31"/>
      <c r="I162" s="30"/>
      <c r="J162" s="31"/>
      <c r="K162" s="30"/>
      <c r="L162" s="31"/>
      <c r="M162" s="30"/>
      <c r="N162" s="31"/>
    </row>
    <row r="163" spans="1:14" ht="11.25" customHeight="1">
      <c r="A163" s="22" t="s">
        <v>512</v>
      </c>
      <c r="B163" s="6"/>
      <c r="C163" s="15" t="s">
        <v>391</v>
      </c>
      <c r="D163" s="12"/>
      <c r="E163" s="30">
        <v>265</v>
      </c>
      <c r="F163" s="31" t="s">
        <v>417</v>
      </c>
      <c r="G163" s="30">
        <v>179</v>
      </c>
      <c r="H163" s="31"/>
      <c r="I163" s="30">
        <v>174</v>
      </c>
      <c r="J163" s="31"/>
      <c r="K163" s="30">
        <v>180</v>
      </c>
      <c r="L163" s="31"/>
      <c r="M163" s="30">
        <v>250</v>
      </c>
      <c r="N163" s="31" t="s">
        <v>417</v>
      </c>
    </row>
    <row r="164" spans="1:15" ht="11.25" customHeight="1">
      <c r="A164" s="22" t="s">
        <v>491</v>
      </c>
      <c r="B164" s="6"/>
      <c r="C164" s="15" t="s">
        <v>391</v>
      </c>
      <c r="D164" s="12"/>
      <c r="E164" s="35">
        <v>123</v>
      </c>
      <c r="F164" s="21"/>
      <c r="G164" s="35">
        <v>170</v>
      </c>
      <c r="H164" s="21"/>
      <c r="I164" s="35">
        <v>264</v>
      </c>
      <c r="J164" s="21"/>
      <c r="K164" s="35">
        <v>288</v>
      </c>
      <c r="L164" s="29"/>
      <c r="M164" s="35">
        <v>390</v>
      </c>
      <c r="N164" s="21" t="s">
        <v>417</v>
      </c>
      <c r="O164" s="1"/>
    </row>
    <row r="165" spans="1:14" ht="11.25" customHeight="1">
      <c r="A165" s="23" t="s">
        <v>392</v>
      </c>
      <c r="B165" s="6"/>
      <c r="C165" s="15" t="s">
        <v>391</v>
      </c>
      <c r="D165" s="12"/>
      <c r="E165" s="30">
        <f>SUM(E161:E164)</f>
        <v>538</v>
      </c>
      <c r="F165" s="31"/>
      <c r="G165" s="30">
        <f>SUM(G161:G164)</f>
        <v>532</v>
      </c>
      <c r="H165" s="31"/>
      <c r="I165" s="30">
        <f>SUM(I161:I164)</f>
        <v>614</v>
      </c>
      <c r="J165" s="31"/>
      <c r="K165" s="30">
        <f>SUM(K161:K164)</f>
        <v>633</v>
      </c>
      <c r="L165" s="31"/>
      <c r="M165" s="30">
        <v>776</v>
      </c>
      <c r="N165" s="31"/>
    </row>
    <row r="166" spans="1:14" ht="11.25" customHeight="1">
      <c r="A166" s="19" t="s">
        <v>492</v>
      </c>
      <c r="B166" s="6"/>
      <c r="C166" s="15"/>
      <c r="D166" s="12"/>
      <c r="E166" s="30"/>
      <c r="F166" s="31"/>
      <c r="G166" s="30"/>
      <c r="H166" s="31"/>
      <c r="I166" s="30"/>
      <c r="J166" s="31"/>
      <c r="K166" s="30"/>
      <c r="L166" s="31"/>
      <c r="M166" s="30"/>
      <c r="N166" s="31"/>
    </row>
    <row r="167" spans="1:14" ht="11.25" customHeight="1">
      <c r="A167" s="14" t="s">
        <v>493</v>
      </c>
      <c r="B167" s="14"/>
      <c r="C167" s="15"/>
      <c r="D167" s="12"/>
      <c r="E167" s="30">
        <v>3030</v>
      </c>
      <c r="F167" s="31"/>
      <c r="G167" s="30">
        <v>2511</v>
      </c>
      <c r="H167" s="31"/>
      <c r="I167" s="30">
        <v>6719</v>
      </c>
      <c r="J167" s="31"/>
      <c r="K167" s="30">
        <v>8141</v>
      </c>
      <c r="L167" s="31" t="s">
        <v>385</v>
      </c>
      <c r="M167" s="30">
        <v>8469</v>
      </c>
      <c r="N167" s="31"/>
    </row>
    <row r="168" spans="1:14" ht="11.25" customHeight="1">
      <c r="A168" s="14" t="s">
        <v>494</v>
      </c>
      <c r="B168" s="14"/>
      <c r="C168" s="15"/>
      <c r="D168" s="12"/>
      <c r="E168" s="30">
        <v>14047</v>
      </c>
      <c r="F168" s="31"/>
      <c r="G168" s="30">
        <v>15587</v>
      </c>
      <c r="H168" s="31"/>
      <c r="I168" s="30">
        <v>14350</v>
      </c>
      <c r="J168" s="31"/>
      <c r="K168" s="30">
        <v>28987</v>
      </c>
      <c r="L168" s="31" t="s">
        <v>385</v>
      </c>
      <c r="M168" s="30">
        <v>60267</v>
      </c>
      <c r="N168" s="31"/>
    </row>
    <row r="169" spans="1:14" ht="11.25" customHeight="1">
      <c r="A169" s="6" t="s">
        <v>495</v>
      </c>
      <c r="B169" s="14"/>
      <c r="C169" s="28"/>
      <c r="D169" s="12"/>
      <c r="E169" s="43">
        <v>156632</v>
      </c>
      <c r="F169" s="18"/>
      <c r="G169" s="41">
        <v>210000</v>
      </c>
      <c r="H169" s="18"/>
      <c r="I169" s="41">
        <v>182802</v>
      </c>
      <c r="J169" s="18"/>
      <c r="K169" s="41">
        <v>196893</v>
      </c>
      <c r="L169" s="18"/>
      <c r="M169" s="41">
        <v>209801</v>
      </c>
      <c r="N169" s="18"/>
    </row>
    <row r="170" spans="1:14" ht="11.25" customHeight="1">
      <c r="A170" s="102" t="s">
        <v>496</v>
      </c>
      <c r="B170" s="102"/>
      <c r="C170" s="102"/>
      <c r="D170" s="12"/>
      <c r="E170" s="36"/>
      <c r="F170" s="31"/>
      <c r="G170" s="30"/>
      <c r="H170" s="31"/>
      <c r="I170" s="30"/>
      <c r="J170" s="31"/>
      <c r="K170" s="30"/>
      <c r="L170" s="31"/>
      <c r="M170" s="30"/>
      <c r="N170" s="31"/>
    </row>
    <row r="171" spans="1:14" ht="11.25" customHeight="1">
      <c r="A171" s="6" t="s">
        <v>819</v>
      </c>
      <c r="B171" s="14"/>
      <c r="C171" s="15"/>
      <c r="D171" s="12"/>
      <c r="E171" s="36"/>
      <c r="F171" s="31"/>
      <c r="G171" s="30"/>
      <c r="H171" s="31"/>
      <c r="I171" s="30"/>
      <c r="J171" s="31"/>
      <c r="K171" s="30"/>
      <c r="L171" s="31"/>
      <c r="M171" s="30"/>
      <c r="N171" s="31"/>
    </row>
    <row r="172" spans="1:14" ht="11.25" customHeight="1">
      <c r="A172" s="14" t="s">
        <v>497</v>
      </c>
      <c r="B172" s="14"/>
      <c r="C172" s="15" t="s">
        <v>838</v>
      </c>
      <c r="D172" s="40"/>
      <c r="E172" s="13">
        <v>1607</v>
      </c>
      <c r="F172" s="10"/>
      <c r="G172" s="13">
        <v>1305</v>
      </c>
      <c r="H172" s="10"/>
      <c r="I172" s="13">
        <v>1206</v>
      </c>
      <c r="J172" s="10"/>
      <c r="K172" s="13">
        <v>1487</v>
      </c>
      <c r="L172" s="10" t="s">
        <v>385</v>
      </c>
      <c r="M172" s="13">
        <v>1639</v>
      </c>
      <c r="N172" s="10"/>
    </row>
    <row r="173" spans="1:14" ht="11.25" customHeight="1">
      <c r="A173" s="14" t="s">
        <v>498</v>
      </c>
      <c r="B173" s="14"/>
      <c r="C173" s="15" t="s">
        <v>391</v>
      </c>
      <c r="D173" s="40"/>
      <c r="E173" s="20">
        <v>221882</v>
      </c>
      <c r="F173" s="29"/>
      <c r="G173" s="20">
        <v>218895</v>
      </c>
      <c r="H173" s="21"/>
      <c r="I173" s="20">
        <v>238105</v>
      </c>
      <c r="J173" s="21"/>
      <c r="K173" s="20">
        <v>241885</v>
      </c>
      <c r="L173" s="21" t="s">
        <v>385</v>
      </c>
      <c r="M173" s="20">
        <v>243368</v>
      </c>
      <c r="N173" s="21"/>
    </row>
    <row r="174" spans="1:14" ht="11.25" customHeight="1">
      <c r="A174" s="22" t="s">
        <v>392</v>
      </c>
      <c r="B174" s="14"/>
      <c r="C174" s="15" t="s">
        <v>391</v>
      </c>
      <c r="D174" s="40"/>
      <c r="E174" s="30">
        <f>SUM(E172:E173)</f>
        <v>223489</v>
      </c>
      <c r="F174" s="16"/>
      <c r="G174" s="30">
        <f>SUM(G172:G173)</f>
        <v>220200</v>
      </c>
      <c r="H174" s="10"/>
      <c r="I174" s="30">
        <f>SUM(I172:I173)</f>
        <v>239311</v>
      </c>
      <c r="J174" s="10"/>
      <c r="K174" s="30">
        <f>SUM(K172:K173)</f>
        <v>243372</v>
      </c>
      <c r="L174" s="10" t="s">
        <v>385</v>
      </c>
      <c r="M174" s="30">
        <f>SUM(M172:M173)</f>
        <v>245007</v>
      </c>
      <c r="N174" s="10"/>
    </row>
    <row r="175" spans="1:14" ht="11.25" customHeight="1">
      <c r="A175" s="6" t="s">
        <v>499</v>
      </c>
      <c r="B175" s="14"/>
      <c r="C175" s="15" t="s">
        <v>500</v>
      </c>
      <c r="D175" s="40"/>
      <c r="E175" s="13">
        <v>1800</v>
      </c>
      <c r="F175" s="16" t="s">
        <v>417</v>
      </c>
      <c r="G175" s="13">
        <v>2000</v>
      </c>
      <c r="H175" s="10" t="s">
        <v>417</v>
      </c>
      <c r="I175" s="13">
        <v>2230</v>
      </c>
      <c r="J175" s="10" t="s">
        <v>385</v>
      </c>
      <c r="K175" s="13">
        <v>2011</v>
      </c>
      <c r="L175" s="10" t="s">
        <v>385</v>
      </c>
      <c r="M175" s="13">
        <v>2000</v>
      </c>
      <c r="N175" s="10" t="s">
        <v>417</v>
      </c>
    </row>
    <row r="176" spans="1:14" ht="11.25" customHeight="1">
      <c r="A176" s="6" t="s">
        <v>854</v>
      </c>
      <c r="B176" s="6"/>
      <c r="C176" s="11"/>
      <c r="D176" s="13"/>
      <c r="E176" s="10"/>
      <c r="F176" s="13"/>
      <c r="G176" s="10"/>
      <c r="H176" s="31"/>
      <c r="I176" s="10"/>
      <c r="J176" s="31"/>
      <c r="K176" s="10"/>
      <c r="L176" s="31"/>
      <c r="M176" s="10"/>
      <c r="N176" s="31"/>
    </row>
    <row r="177" spans="1:14" ht="11.25" customHeight="1">
      <c r="A177" s="14" t="s">
        <v>413</v>
      </c>
      <c r="B177" s="6"/>
      <c r="C177" s="44" t="s">
        <v>501</v>
      </c>
      <c r="D177" s="13"/>
      <c r="E177" s="17">
        <v>13870</v>
      </c>
      <c r="F177" s="18"/>
      <c r="G177" s="17">
        <v>10950</v>
      </c>
      <c r="H177" s="18"/>
      <c r="I177" s="17">
        <v>4068</v>
      </c>
      <c r="J177" s="18"/>
      <c r="K177" s="17">
        <v>6769</v>
      </c>
      <c r="L177" s="18"/>
      <c r="M177" s="17">
        <v>7277</v>
      </c>
      <c r="N177" s="18"/>
    </row>
    <row r="178" spans="1:14" ht="11.25" customHeight="1">
      <c r="A178" s="14" t="s">
        <v>509</v>
      </c>
      <c r="B178" s="6"/>
      <c r="C178" s="11"/>
      <c r="D178" s="13"/>
      <c r="E178" s="13"/>
      <c r="F178" s="10"/>
      <c r="G178" s="13"/>
      <c r="H178" s="10"/>
      <c r="I178" s="13"/>
      <c r="J178" s="10"/>
      <c r="K178" s="13"/>
      <c r="L178" s="10"/>
      <c r="M178" s="13"/>
      <c r="N178" s="10"/>
    </row>
    <row r="179" spans="1:14" ht="11.25" customHeight="1">
      <c r="A179" s="22" t="s">
        <v>502</v>
      </c>
      <c r="B179" s="14"/>
      <c r="C179" s="15" t="s">
        <v>391</v>
      </c>
      <c r="D179" s="13"/>
      <c r="E179" s="13">
        <v>3758</v>
      </c>
      <c r="F179" s="10"/>
      <c r="G179" s="13">
        <v>3677</v>
      </c>
      <c r="H179" s="10"/>
      <c r="I179" s="13">
        <v>3561</v>
      </c>
      <c r="J179" s="10" t="s">
        <v>385</v>
      </c>
      <c r="K179" s="13">
        <v>3538</v>
      </c>
      <c r="L179" s="10" t="s">
        <v>385</v>
      </c>
      <c r="M179" s="13">
        <v>3500</v>
      </c>
      <c r="N179" s="10" t="s">
        <v>417</v>
      </c>
    </row>
    <row r="180" spans="1:14" ht="11.25" customHeight="1">
      <c r="A180" s="22" t="s">
        <v>503</v>
      </c>
      <c r="B180" s="14"/>
      <c r="C180" s="15" t="s">
        <v>391</v>
      </c>
      <c r="D180" s="13"/>
      <c r="E180" s="13">
        <v>67796</v>
      </c>
      <c r="F180" s="10"/>
      <c r="G180" s="13">
        <v>73077</v>
      </c>
      <c r="H180" s="10"/>
      <c r="I180" s="13">
        <v>77452</v>
      </c>
      <c r="J180" s="10" t="s">
        <v>385</v>
      </c>
      <c r="K180" s="13">
        <v>71166</v>
      </c>
      <c r="L180" s="10" t="s">
        <v>385</v>
      </c>
      <c r="M180" s="13">
        <v>71000</v>
      </c>
      <c r="N180" s="10" t="s">
        <v>417</v>
      </c>
    </row>
    <row r="181" spans="1:14" ht="11.25" customHeight="1">
      <c r="A181" s="22" t="s">
        <v>504</v>
      </c>
      <c r="B181" s="14"/>
      <c r="C181" s="15" t="s">
        <v>391</v>
      </c>
      <c r="D181" s="13"/>
      <c r="E181" s="13">
        <v>13829</v>
      </c>
      <c r="F181" s="10"/>
      <c r="G181" s="13">
        <v>16726</v>
      </c>
      <c r="H181" s="10"/>
      <c r="I181" s="13">
        <v>17350</v>
      </c>
      <c r="J181" s="10" t="s">
        <v>385</v>
      </c>
      <c r="K181" s="13">
        <v>14331</v>
      </c>
      <c r="L181" s="10" t="s">
        <v>385</v>
      </c>
      <c r="M181" s="13">
        <v>14000</v>
      </c>
      <c r="N181" s="10" t="s">
        <v>417</v>
      </c>
    </row>
    <row r="182" spans="1:14" ht="11.25" customHeight="1">
      <c r="A182" s="22" t="s">
        <v>505</v>
      </c>
      <c r="B182" s="14"/>
      <c r="C182" s="15" t="s">
        <v>391</v>
      </c>
      <c r="D182" s="13"/>
      <c r="E182" s="13">
        <v>11108</v>
      </c>
      <c r="F182" s="10"/>
      <c r="G182" s="13">
        <v>4754</v>
      </c>
      <c r="H182" s="10"/>
      <c r="I182" s="13">
        <v>4831</v>
      </c>
      <c r="J182" s="10" t="s">
        <v>385</v>
      </c>
      <c r="K182" s="13">
        <v>4893</v>
      </c>
      <c r="L182" s="10" t="s">
        <v>385</v>
      </c>
      <c r="M182" s="13">
        <v>4900</v>
      </c>
      <c r="N182" s="10" t="s">
        <v>417</v>
      </c>
    </row>
    <row r="183" spans="1:14" ht="11.25" customHeight="1">
      <c r="A183" s="22" t="s">
        <v>506</v>
      </c>
      <c r="B183" s="14"/>
      <c r="C183" s="15" t="s">
        <v>391</v>
      </c>
      <c r="D183" s="13"/>
      <c r="E183" s="13">
        <v>53339</v>
      </c>
      <c r="F183" s="10"/>
      <c r="G183" s="13">
        <v>59620</v>
      </c>
      <c r="H183" s="10"/>
      <c r="I183" s="13">
        <v>63268</v>
      </c>
      <c r="J183" s="10" t="s">
        <v>385</v>
      </c>
      <c r="K183" s="13">
        <v>53272</v>
      </c>
      <c r="L183" s="10" t="s">
        <v>385</v>
      </c>
      <c r="M183" s="13">
        <v>53000</v>
      </c>
      <c r="N183" s="10" t="s">
        <v>417</v>
      </c>
    </row>
    <row r="184" spans="1:14" ht="11.25" customHeight="1">
      <c r="A184" s="22" t="s">
        <v>507</v>
      </c>
      <c r="B184" s="14"/>
      <c r="C184" s="15" t="s">
        <v>391</v>
      </c>
      <c r="D184" s="13"/>
      <c r="E184" s="13">
        <v>32221</v>
      </c>
      <c r="F184" s="10"/>
      <c r="G184" s="13">
        <v>34452</v>
      </c>
      <c r="H184" s="10"/>
      <c r="I184" s="13">
        <v>47959</v>
      </c>
      <c r="J184" s="10" t="s">
        <v>385</v>
      </c>
      <c r="K184" s="13">
        <v>27919</v>
      </c>
      <c r="L184" s="10" t="s">
        <v>385</v>
      </c>
      <c r="M184" s="13">
        <v>28000</v>
      </c>
      <c r="N184" s="10" t="s">
        <v>417</v>
      </c>
    </row>
    <row r="185" spans="1:14" ht="11.25" customHeight="1">
      <c r="A185" s="22" t="s">
        <v>855</v>
      </c>
      <c r="B185" s="14"/>
      <c r="C185" s="15" t="s">
        <v>391</v>
      </c>
      <c r="D185" s="13"/>
      <c r="E185" s="13">
        <v>19500</v>
      </c>
      <c r="F185" s="10"/>
      <c r="G185" s="13">
        <v>21000</v>
      </c>
      <c r="H185" s="10" t="s">
        <v>385</v>
      </c>
      <c r="I185" s="13">
        <v>21000</v>
      </c>
      <c r="J185" s="10"/>
      <c r="K185" s="13">
        <v>17000</v>
      </c>
      <c r="L185" s="10" t="s">
        <v>385</v>
      </c>
      <c r="M185" s="13">
        <v>17000</v>
      </c>
      <c r="N185" s="10" t="s">
        <v>417</v>
      </c>
    </row>
    <row r="186" spans="1:14" ht="11.25" customHeight="1">
      <c r="A186" s="23" t="s">
        <v>856</v>
      </c>
      <c r="B186" s="14"/>
      <c r="C186" s="15" t="s">
        <v>391</v>
      </c>
      <c r="D186" s="20"/>
      <c r="E186" s="45">
        <f>ROUND(SUM(E179:E185),-3)</f>
        <v>202000</v>
      </c>
      <c r="F186" s="8"/>
      <c r="G186" s="45">
        <f>ROUND(SUM(G179:G185),-3)</f>
        <v>213000</v>
      </c>
      <c r="H186" s="8"/>
      <c r="I186" s="45">
        <f>ROUND(SUM(I179:I185),-3)</f>
        <v>235000</v>
      </c>
      <c r="J186" s="8" t="s">
        <v>385</v>
      </c>
      <c r="K186" s="45">
        <f>ROUND(SUM(K179:K185),-3)</f>
        <v>192000</v>
      </c>
      <c r="L186" s="8" t="s">
        <v>385</v>
      </c>
      <c r="M186" s="45">
        <f>ROUND(SUM(M179:M185),-3)</f>
        <v>191000</v>
      </c>
      <c r="N186" s="8"/>
    </row>
    <row r="187" spans="1:14" ht="11.25" customHeight="1">
      <c r="A187" s="100" t="s">
        <v>969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1:14" ht="11.25" customHeight="1">
      <c r="A188" s="96" t="s">
        <v>857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1:14" ht="11.25" customHeight="1">
      <c r="A189" s="96" t="s">
        <v>858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1:14" ht="11.25" customHeight="1">
      <c r="A190" s="96" t="s">
        <v>859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1:14" ht="11.25" customHeight="1">
      <c r="A191" s="97" t="s">
        <v>514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</row>
    <row r="192" spans="1:14" ht="11.25" customHeight="1">
      <c r="A192" s="97" t="s">
        <v>865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</row>
    <row r="193" spans="1:14" ht="11.25" customHeight="1">
      <c r="A193" s="96" t="s">
        <v>860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1:14" ht="11.25" customHeight="1">
      <c r="A194" s="97" t="s">
        <v>515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</row>
    <row r="195" spans="1:14" ht="11.2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1:14" ht="11.25" customHeight="1">
      <c r="A196" s="98" t="s">
        <v>427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</row>
    <row r="197" spans="1:14" ht="11.25" customHeight="1">
      <c r="A197" s="98" t="s">
        <v>863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</row>
    <row r="198" spans="1:14" ht="11.2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ht="11.25" customHeight="1">
      <c r="A199" s="100" t="s">
        <v>867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</row>
    <row r="200" spans="1:14" ht="11.25" customHeight="1">
      <c r="A200" s="96" t="s">
        <v>861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1:14" ht="11.25" customHeight="1">
      <c r="A201" s="96" t="s">
        <v>862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1:14" ht="11.2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</row>
    <row r="203" spans="1:14" ht="11.25" customHeight="1">
      <c r="A203" s="97" t="s">
        <v>866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</row>
  </sheetData>
  <mergeCells count="50">
    <mergeCell ref="A1:N1"/>
    <mergeCell ref="A2:N2"/>
    <mergeCell ref="A3:N3"/>
    <mergeCell ref="A4:N4"/>
    <mergeCell ref="A5:N5"/>
    <mergeCell ref="A6:C6"/>
    <mergeCell ref="A7:C7"/>
    <mergeCell ref="A66:N66"/>
    <mergeCell ref="A61:N61"/>
    <mergeCell ref="A62:N62"/>
    <mergeCell ref="A63:N63"/>
    <mergeCell ref="A64:N64"/>
    <mergeCell ref="A65:N65"/>
    <mergeCell ref="A67:N67"/>
    <mergeCell ref="A68:N68"/>
    <mergeCell ref="A69:N69"/>
    <mergeCell ref="A70:N70"/>
    <mergeCell ref="A71:C71"/>
    <mergeCell ref="A72:C72"/>
    <mergeCell ref="A95:C95"/>
    <mergeCell ref="A131:N131"/>
    <mergeCell ref="A126:N126"/>
    <mergeCell ref="A127:N127"/>
    <mergeCell ref="A128:N128"/>
    <mergeCell ref="A130:N130"/>
    <mergeCell ref="A129:N129"/>
    <mergeCell ref="A132:N132"/>
    <mergeCell ref="A133:N133"/>
    <mergeCell ref="A134:N134"/>
    <mergeCell ref="A135:N135"/>
    <mergeCell ref="A136:C136"/>
    <mergeCell ref="A137:C137"/>
    <mergeCell ref="A170:C170"/>
    <mergeCell ref="A188:N188"/>
    <mergeCell ref="A187:N187"/>
    <mergeCell ref="A203:N203"/>
    <mergeCell ref="A196:N196"/>
    <mergeCell ref="A197:N197"/>
    <mergeCell ref="A198:N198"/>
    <mergeCell ref="A199:N199"/>
    <mergeCell ref="A189:N189"/>
    <mergeCell ref="A200:N200"/>
    <mergeCell ref="A201:N201"/>
    <mergeCell ref="A202:N202"/>
    <mergeCell ref="A194:N194"/>
    <mergeCell ref="A195:N195"/>
    <mergeCell ref="A190:N190"/>
    <mergeCell ref="A191:N191"/>
    <mergeCell ref="A192:N192"/>
    <mergeCell ref="A193:N193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4"/>
  <sheetViews>
    <sheetView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9.57421875" style="2" customWidth="1"/>
    <col min="3" max="3" width="0.85546875" style="2" customWidth="1"/>
    <col min="4" max="4" width="30.7109375" style="2" customWidth="1"/>
    <col min="5" max="5" width="0.42578125" style="2" customWidth="1"/>
    <col min="6" max="6" width="29.57421875" style="2" customWidth="1"/>
    <col min="7" max="7" width="0.2890625" style="2" customWidth="1"/>
    <col min="8" max="8" width="16.421875" style="3" customWidth="1"/>
    <col min="9" max="16384" width="9.140625" style="2" customWidth="1"/>
  </cols>
  <sheetData>
    <row r="1" spans="1:8" ht="11.25" customHeight="1">
      <c r="A1" s="109" t="s">
        <v>517</v>
      </c>
      <c r="B1" s="109"/>
      <c r="C1" s="109"/>
      <c r="D1" s="109"/>
      <c r="E1" s="109"/>
      <c r="F1" s="109"/>
      <c r="G1" s="109"/>
      <c r="H1" s="109"/>
    </row>
    <row r="2" spans="1:8" ht="11.25" customHeight="1">
      <c r="A2" s="109" t="s">
        <v>922</v>
      </c>
      <c r="B2" s="109"/>
      <c r="C2" s="109"/>
      <c r="D2" s="109"/>
      <c r="E2" s="109"/>
      <c r="F2" s="109"/>
      <c r="G2" s="109"/>
      <c r="H2" s="109"/>
    </row>
    <row r="3" spans="1:8" ht="11.25" customHeight="1">
      <c r="A3" s="110"/>
      <c r="B3" s="110"/>
      <c r="C3" s="110"/>
      <c r="D3" s="110"/>
      <c r="E3" s="110"/>
      <c r="F3" s="110"/>
      <c r="G3" s="110"/>
      <c r="H3" s="110"/>
    </row>
    <row r="4" spans="1:8" ht="11.25" customHeight="1">
      <c r="A4" s="109" t="s">
        <v>518</v>
      </c>
      <c r="B4" s="109"/>
      <c r="C4" s="109"/>
      <c r="D4" s="109"/>
      <c r="E4" s="109"/>
      <c r="F4" s="109"/>
      <c r="G4" s="109"/>
      <c r="H4" s="109"/>
    </row>
    <row r="5" spans="1:8" ht="11.25" customHeight="1">
      <c r="A5" s="106"/>
      <c r="B5" s="106"/>
      <c r="C5" s="106"/>
      <c r="D5" s="106"/>
      <c r="E5" s="106"/>
      <c r="F5" s="106"/>
      <c r="G5" s="106"/>
      <c r="H5" s="106"/>
    </row>
    <row r="6" spans="1:8" ht="11.25" customHeight="1">
      <c r="A6" s="48"/>
      <c r="B6" s="48"/>
      <c r="C6" s="49"/>
      <c r="D6" s="48" t="s">
        <v>519</v>
      </c>
      <c r="E6" s="48"/>
      <c r="F6" s="48"/>
      <c r="G6" s="48"/>
      <c r="H6" s="50"/>
    </row>
    <row r="7" spans="1:8" ht="11.25" customHeight="1">
      <c r="A7" s="51" t="s">
        <v>380</v>
      </c>
      <c r="B7" s="51"/>
      <c r="C7" s="52"/>
      <c r="D7" s="51" t="s">
        <v>520</v>
      </c>
      <c r="E7" s="51"/>
      <c r="F7" s="51" t="s">
        <v>521</v>
      </c>
      <c r="G7" s="51"/>
      <c r="H7" s="51" t="s">
        <v>522</v>
      </c>
    </row>
    <row r="8" spans="1:8" ht="11.25" customHeight="1">
      <c r="A8" s="47" t="s">
        <v>523</v>
      </c>
      <c r="B8" s="53"/>
      <c r="C8" s="47"/>
      <c r="D8" s="54" t="s">
        <v>524</v>
      </c>
      <c r="E8" s="47"/>
      <c r="F8" s="54" t="s">
        <v>528</v>
      </c>
      <c r="G8" s="54"/>
      <c r="H8" s="55" t="s">
        <v>572</v>
      </c>
    </row>
    <row r="9" spans="1:8" ht="11.25" customHeight="1">
      <c r="A9" s="47"/>
      <c r="B9" s="53"/>
      <c r="C9" s="47"/>
      <c r="D9" s="56" t="s">
        <v>526</v>
      </c>
      <c r="E9" s="56"/>
      <c r="F9" s="54"/>
      <c r="G9" s="54"/>
      <c r="H9" s="54"/>
    </row>
    <row r="10" spans="1:8" ht="11.25" customHeight="1">
      <c r="A10" s="57" t="s">
        <v>527</v>
      </c>
      <c r="B10" s="58"/>
      <c r="C10" s="49"/>
      <c r="D10" s="57" t="s">
        <v>391</v>
      </c>
      <c r="E10" s="57"/>
      <c r="F10" s="50" t="s">
        <v>525</v>
      </c>
      <c r="G10" s="50"/>
      <c r="H10" s="59" t="s">
        <v>220</v>
      </c>
    </row>
    <row r="11" spans="1:8" ht="11.25" customHeight="1">
      <c r="A11" s="49" t="s">
        <v>445</v>
      </c>
      <c r="B11" s="58"/>
      <c r="C11" s="49"/>
      <c r="D11" s="50" t="s">
        <v>304</v>
      </c>
      <c r="E11" s="49"/>
      <c r="F11" s="50" t="s">
        <v>529</v>
      </c>
      <c r="G11" s="50"/>
      <c r="H11" s="50" t="s">
        <v>530</v>
      </c>
    </row>
    <row r="12" spans="1:8" ht="11.25" customHeight="1">
      <c r="A12" s="60" t="s">
        <v>527</v>
      </c>
      <c r="B12" s="61"/>
      <c r="C12" s="60"/>
      <c r="D12" s="60" t="s">
        <v>391</v>
      </c>
      <c r="E12" s="60"/>
      <c r="F12" s="62" t="s">
        <v>311</v>
      </c>
      <c r="G12" s="62"/>
      <c r="H12" s="62" t="s">
        <v>531</v>
      </c>
    </row>
    <row r="13" spans="1:8" ht="11.25" customHeight="1">
      <c r="A13" s="56" t="s">
        <v>527</v>
      </c>
      <c r="B13" s="53"/>
      <c r="C13" s="47"/>
      <c r="D13" s="54" t="s">
        <v>532</v>
      </c>
      <c r="E13" s="47"/>
      <c r="F13" s="54" t="s">
        <v>312</v>
      </c>
      <c r="G13" s="54"/>
      <c r="H13" s="54" t="s">
        <v>533</v>
      </c>
    </row>
    <row r="14" spans="1:8" ht="11.25" customHeight="1">
      <c r="A14" s="60" t="s">
        <v>527</v>
      </c>
      <c r="B14" s="61"/>
      <c r="C14" s="63"/>
      <c r="D14" s="60" t="s">
        <v>391</v>
      </c>
      <c r="E14" s="60"/>
      <c r="F14" s="62" t="s">
        <v>536</v>
      </c>
      <c r="G14" s="62"/>
      <c r="H14" s="62" t="s">
        <v>537</v>
      </c>
    </row>
    <row r="15" spans="1:8" ht="11.25" customHeight="1">
      <c r="A15" s="57" t="s">
        <v>527</v>
      </c>
      <c r="B15" s="58"/>
      <c r="C15" s="49"/>
      <c r="D15" s="57" t="s">
        <v>391</v>
      </c>
      <c r="E15" s="57"/>
      <c r="F15" s="50" t="s">
        <v>534</v>
      </c>
      <c r="G15" s="50"/>
      <c r="H15" s="50" t="s">
        <v>539</v>
      </c>
    </row>
    <row r="16" spans="1:8" ht="11.25" customHeight="1">
      <c r="A16" s="64"/>
      <c r="B16" s="65"/>
      <c r="C16" s="52"/>
      <c r="D16" s="64"/>
      <c r="E16" s="64"/>
      <c r="F16" s="64" t="s">
        <v>313</v>
      </c>
      <c r="G16" s="64"/>
      <c r="H16" s="66"/>
    </row>
    <row r="17" spans="1:8" ht="11.25" customHeight="1">
      <c r="A17" s="57" t="s">
        <v>527</v>
      </c>
      <c r="B17" s="58"/>
      <c r="C17" s="49"/>
      <c r="D17" s="50" t="s">
        <v>538</v>
      </c>
      <c r="E17" s="49"/>
      <c r="F17" s="50" t="s">
        <v>314</v>
      </c>
      <c r="G17" s="50"/>
      <c r="H17" s="67" t="s">
        <v>315</v>
      </c>
    </row>
    <row r="18" spans="1:8" ht="11.25" customHeight="1">
      <c r="A18" s="57" t="s">
        <v>527</v>
      </c>
      <c r="B18" s="58"/>
      <c r="C18" s="49"/>
      <c r="D18" s="50" t="s">
        <v>316</v>
      </c>
      <c r="E18" s="49"/>
      <c r="F18" s="50" t="s">
        <v>540</v>
      </c>
      <c r="G18" s="50"/>
      <c r="H18" s="59" t="s">
        <v>303</v>
      </c>
    </row>
    <row r="19" spans="1:8" ht="11.25" customHeight="1">
      <c r="A19" s="56"/>
      <c r="B19" s="53"/>
      <c r="C19" s="47"/>
      <c r="D19" s="56" t="s">
        <v>317</v>
      </c>
      <c r="E19" s="47"/>
      <c r="F19" s="56" t="s">
        <v>541</v>
      </c>
      <c r="G19" s="56"/>
      <c r="H19" s="55"/>
    </row>
    <row r="20" spans="1:8" ht="11.25" customHeight="1">
      <c r="A20" s="49" t="s">
        <v>542</v>
      </c>
      <c r="B20" s="58"/>
      <c r="C20" s="49"/>
      <c r="D20" s="50" t="s">
        <v>794</v>
      </c>
      <c r="E20" s="49"/>
      <c r="F20" s="50" t="s">
        <v>940</v>
      </c>
      <c r="G20" s="50"/>
      <c r="H20" s="50" t="s">
        <v>100</v>
      </c>
    </row>
    <row r="21" spans="1:8" ht="11.25" customHeight="1">
      <c r="A21" s="47"/>
      <c r="B21" s="53"/>
      <c r="C21" s="47"/>
      <c r="D21" s="56" t="s">
        <v>112</v>
      </c>
      <c r="E21" s="47"/>
      <c r="F21" s="56" t="s">
        <v>941</v>
      </c>
      <c r="G21" s="54"/>
      <c r="H21" s="56" t="s">
        <v>578</v>
      </c>
    </row>
    <row r="22" spans="1:8" ht="11.25" customHeight="1">
      <c r="A22" s="49" t="s">
        <v>543</v>
      </c>
      <c r="B22" s="58"/>
      <c r="C22" s="49"/>
      <c r="D22" s="50" t="s">
        <v>820</v>
      </c>
      <c r="E22" s="49"/>
      <c r="F22" s="50" t="s">
        <v>713</v>
      </c>
      <c r="G22" s="50"/>
      <c r="H22" s="59" t="s">
        <v>285</v>
      </c>
    </row>
    <row r="23" spans="1:8" ht="11.25" customHeight="1">
      <c r="A23" s="47"/>
      <c r="B23" s="53"/>
      <c r="C23" s="47"/>
      <c r="D23" s="56" t="s">
        <v>712</v>
      </c>
      <c r="E23" s="56"/>
      <c r="F23" s="56" t="s">
        <v>714</v>
      </c>
      <c r="G23" s="56"/>
      <c r="H23" s="56"/>
    </row>
    <row r="24" spans="1:8" ht="11.25" customHeight="1">
      <c r="A24" s="57" t="s">
        <v>527</v>
      </c>
      <c r="B24" s="58"/>
      <c r="C24" s="49"/>
      <c r="D24" s="50" t="s">
        <v>962</v>
      </c>
      <c r="E24" s="49"/>
      <c r="F24" s="50" t="s">
        <v>715</v>
      </c>
      <c r="G24" s="50"/>
      <c r="H24" s="59" t="s">
        <v>716</v>
      </c>
    </row>
    <row r="25" spans="1:8" ht="11.25" customHeight="1">
      <c r="A25" s="60" t="s">
        <v>527</v>
      </c>
      <c r="B25" s="61"/>
      <c r="C25" s="63"/>
      <c r="D25" s="62" t="s">
        <v>963</v>
      </c>
      <c r="E25" s="63"/>
      <c r="F25" s="62" t="s">
        <v>717</v>
      </c>
      <c r="G25" s="62"/>
      <c r="H25" s="67" t="s">
        <v>718</v>
      </c>
    </row>
    <row r="26" spans="1:8" ht="11.25" customHeight="1">
      <c r="A26" s="56" t="s">
        <v>527</v>
      </c>
      <c r="B26" s="53"/>
      <c r="C26" s="47"/>
      <c r="D26" s="54" t="s">
        <v>544</v>
      </c>
      <c r="E26" s="47"/>
      <c r="F26" s="54" t="s">
        <v>720</v>
      </c>
      <c r="G26" s="54"/>
      <c r="H26" s="59" t="s">
        <v>721</v>
      </c>
    </row>
    <row r="27" spans="1:8" ht="11.25" customHeight="1">
      <c r="A27" s="56"/>
      <c r="B27" s="53"/>
      <c r="C27" s="47"/>
      <c r="D27" s="64" t="s">
        <v>719</v>
      </c>
      <c r="E27" s="56"/>
      <c r="F27" s="56"/>
      <c r="G27" s="56"/>
      <c r="H27" s="54"/>
    </row>
    <row r="28" spans="1:8" ht="11.25" customHeight="1">
      <c r="A28" s="49" t="s">
        <v>545</v>
      </c>
      <c r="B28" s="58"/>
      <c r="C28" s="49"/>
      <c r="D28" s="47" t="s">
        <v>932</v>
      </c>
      <c r="E28" s="49"/>
      <c r="F28" s="50" t="s">
        <v>212</v>
      </c>
      <c r="G28" s="50"/>
      <c r="H28" s="59" t="s">
        <v>213</v>
      </c>
    </row>
    <row r="29" spans="1:8" ht="11.25" customHeight="1">
      <c r="A29" s="52"/>
      <c r="B29" s="65"/>
      <c r="C29" s="52"/>
      <c r="D29" s="64" t="s">
        <v>933</v>
      </c>
      <c r="E29" s="52"/>
      <c r="F29" s="66"/>
      <c r="G29" s="66"/>
      <c r="H29" s="68"/>
    </row>
    <row r="30" spans="1:8" ht="11.25" customHeight="1">
      <c r="A30" s="64" t="s">
        <v>527</v>
      </c>
      <c r="B30" s="65"/>
      <c r="C30" s="52"/>
      <c r="D30" s="60" t="s">
        <v>391</v>
      </c>
      <c r="E30" s="60"/>
      <c r="F30" s="63" t="s">
        <v>214</v>
      </c>
      <c r="G30" s="63"/>
      <c r="H30" s="67" t="s">
        <v>215</v>
      </c>
    </row>
    <row r="31" spans="1:8" ht="11.25" customHeight="1">
      <c r="A31" s="60" t="s">
        <v>527</v>
      </c>
      <c r="B31" s="65"/>
      <c r="C31" s="52"/>
      <c r="D31" s="60" t="s">
        <v>391</v>
      </c>
      <c r="E31" s="60"/>
      <c r="F31" s="63" t="s">
        <v>216</v>
      </c>
      <c r="G31" s="63"/>
      <c r="H31" s="67" t="s">
        <v>557</v>
      </c>
    </row>
    <row r="32" spans="1:8" ht="11.25" customHeight="1">
      <c r="A32" s="60" t="s">
        <v>527</v>
      </c>
      <c r="B32" s="61"/>
      <c r="C32" s="63"/>
      <c r="D32" s="60" t="s">
        <v>391</v>
      </c>
      <c r="E32" s="60"/>
      <c r="F32" s="63" t="s">
        <v>217</v>
      </c>
      <c r="G32" s="63"/>
      <c r="H32" s="67" t="s">
        <v>218</v>
      </c>
    </row>
    <row r="33" spans="1:8" ht="11.25" customHeight="1">
      <c r="A33" s="60" t="s">
        <v>527</v>
      </c>
      <c r="B33" s="61"/>
      <c r="C33" s="63"/>
      <c r="D33" s="60" t="s">
        <v>391</v>
      </c>
      <c r="E33" s="60"/>
      <c r="F33" s="63" t="s">
        <v>219</v>
      </c>
      <c r="G33" s="63"/>
      <c r="H33" s="67" t="s">
        <v>220</v>
      </c>
    </row>
    <row r="34" spans="1:8" ht="11.25" customHeight="1">
      <c r="A34" s="60" t="s">
        <v>527</v>
      </c>
      <c r="B34" s="61"/>
      <c r="C34" s="63"/>
      <c r="D34" s="60" t="s">
        <v>391</v>
      </c>
      <c r="E34" s="60"/>
      <c r="F34" s="63" t="s">
        <v>221</v>
      </c>
      <c r="G34" s="63"/>
      <c r="H34" s="67" t="s">
        <v>222</v>
      </c>
    </row>
    <row r="35" spans="1:8" ht="11.25" customHeight="1">
      <c r="A35" s="57" t="s">
        <v>527</v>
      </c>
      <c r="B35" s="58"/>
      <c r="C35" s="49"/>
      <c r="D35" s="54" t="s">
        <v>290</v>
      </c>
      <c r="E35" s="47"/>
      <c r="F35" s="54" t="s">
        <v>546</v>
      </c>
      <c r="G35" s="54"/>
      <c r="H35" s="55" t="s">
        <v>564</v>
      </c>
    </row>
    <row r="36" spans="1:8" ht="11.25" customHeight="1">
      <c r="A36" s="64"/>
      <c r="B36" s="65"/>
      <c r="C36" s="52"/>
      <c r="D36" s="64" t="s">
        <v>556</v>
      </c>
      <c r="E36" s="64"/>
      <c r="F36" s="64" t="s">
        <v>277</v>
      </c>
      <c r="G36" s="56"/>
      <c r="H36" s="56"/>
    </row>
    <row r="37" spans="1:8" ht="11.25" customHeight="1">
      <c r="A37" s="57" t="s">
        <v>527</v>
      </c>
      <c r="B37" s="58"/>
      <c r="C37" s="49"/>
      <c r="D37" s="57" t="s">
        <v>391</v>
      </c>
      <c r="E37" s="47"/>
      <c r="F37" s="50" t="s">
        <v>547</v>
      </c>
      <c r="G37" s="50"/>
      <c r="H37" s="59" t="s">
        <v>278</v>
      </c>
    </row>
    <row r="38" spans="1:8" ht="11.25" customHeight="1">
      <c r="A38" s="57" t="s">
        <v>527</v>
      </c>
      <c r="B38" s="58"/>
      <c r="C38" s="49"/>
      <c r="D38" s="49" t="s">
        <v>943</v>
      </c>
      <c r="E38" s="49"/>
      <c r="F38" s="49" t="s">
        <v>812</v>
      </c>
      <c r="G38" s="49"/>
      <c r="H38" s="50" t="s">
        <v>882</v>
      </c>
    </row>
    <row r="39" spans="1:8" ht="11.25" customHeight="1">
      <c r="A39" s="64"/>
      <c r="B39" s="65"/>
      <c r="C39" s="52"/>
      <c r="D39" s="64" t="s">
        <v>942</v>
      </c>
      <c r="E39" s="52"/>
      <c r="F39" s="64"/>
      <c r="G39" s="64"/>
      <c r="H39" s="64"/>
    </row>
    <row r="40" spans="1:8" ht="11.25" customHeight="1">
      <c r="A40" s="60" t="s">
        <v>527</v>
      </c>
      <c r="B40" s="61"/>
      <c r="C40" s="63"/>
      <c r="D40" s="63" t="s">
        <v>821</v>
      </c>
      <c r="E40" s="63"/>
      <c r="F40" s="63" t="s">
        <v>550</v>
      </c>
      <c r="G40" s="63"/>
      <c r="H40" s="67" t="s">
        <v>276</v>
      </c>
    </row>
    <row r="41" spans="1:8" ht="11.25" customHeight="1">
      <c r="A41" s="56" t="s">
        <v>527</v>
      </c>
      <c r="B41" s="53"/>
      <c r="C41" s="47"/>
      <c r="D41" s="47" t="s">
        <v>822</v>
      </c>
      <c r="E41" s="47"/>
      <c r="F41" s="47" t="s">
        <v>553</v>
      </c>
      <c r="G41" s="47"/>
      <c r="H41" s="55" t="s">
        <v>883</v>
      </c>
    </row>
    <row r="42" spans="1:8" ht="11.25" customHeight="1">
      <c r="A42" s="64"/>
      <c r="B42" s="65"/>
      <c r="C42" s="52"/>
      <c r="D42" s="64" t="s">
        <v>823</v>
      </c>
      <c r="E42" s="64"/>
      <c r="F42" s="52"/>
      <c r="G42" s="52"/>
      <c r="H42" s="66" t="s">
        <v>552</v>
      </c>
    </row>
    <row r="43" spans="1:8" ht="11.25" customHeight="1">
      <c r="A43" s="56" t="s">
        <v>527</v>
      </c>
      <c r="B43" s="53"/>
      <c r="C43" s="47"/>
      <c r="D43" s="47" t="s">
        <v>322</v>
      </c>
      <c r="E43" s="47"/>
      <c r="F43" s="47" t="s">
        <v>711</v>
      </c>
      <c r="G43" s="47"/>
      <c r="H43" s="55" t="s">
        <v>289</v>
      </c>
    </row>
    <row r="44" spans="1:8" ht="11.25" customHeight="1">
      <c r="A44" s="57" t="s">
        <v>527</v>
      </c>
      <c r="B44" s="58"/>
      <c r="C44" s="49"/>
      <c r="D44" s="50" t="s">
        <v>824</v>
      </c>
      <c r="E44" s="50"/>
      <c r="F44" s="49" t="s">
        <v>321</v>
      </c>
      <c r="G44" s="49"/>
      <c r="H44" s="59" t="s">
        <v>220</v>
      </c>
    </row>
    <row r="45" spans="1:8" ht="11.25" customHeight="1">
      <c r="A45" s="49" t="s">
        <v>555</v>
      </c>
      <c r="B45" s="58"/>
      <c r="C45" s="49"/>
      <c r="D45" s="49" t="s">
        <v>944</v>
      </c>
      <c r="E45" s="49"/>
      <c r="F45" s="49" t="s">
        <v>223</v>
      </c>
      <c r="G45" s="49"/>
      <c r="H45" s="50" t="s">
        <v>884</v>
      </c>
    </row>
    <row r="46" spans="1:8" ht="11.25" customHeight="1">
      <c r="A46" s="47"/>
      <c r="B46" s="53"/>
      <c r="C46" s="47"/>
      <c r="D46" s="56" t="s">
        <v>556</v>
      </c>
      <c r="E46" s="47"/>
      <c r="F46" s="56" t="s">
        <v>224</v>
      </c>
      <c r="G46" s="56"/>
      <c r="H46" s="56"/>
    </row>
    <row r="47" spans="1:8" ht="11.25" customHeight="1">
      <c r="A47" s="47"/>
      <c r="B47" s="53"/>
      <c r="C47" s="47"/>
      <c r="D47" s="56"/>
      <c r="E47" s="47"/>
      <c r="F47" s="56" t="s">
        <v>868</v>
      </c>
      <c r="G47" s="56"/>
      <c r="H47" s="56"/>
    </row>
    <row r="48" spans="1:8" ht="11.25" customHeight="1">
      <c r="A48" s="57" t="s">
        <v>527</v>
      </c>
      <c r="B48" s="58"/>
      <c r="C48" s="49"/>
      <c r="D48" s="49" t="s">
        <v>756</v>
      </c>
      <c r="E48" s="49"/>
      <c r="F48" s="49" t="s">
        <v>558</v>
      </c>
      <c r="G48" s="49"/>
      <c r="H48" s="50"/>
    </row>
    <row r="49" spans="1:8" ht="11.25" customHeight="1">
      <c r="A49" s="57" t="s">
        <v>527</v>
      </c>
      <c r="B49" s="58"/>
      <c r="C49" s="49"/>
      <c r="D49" s="57" t="s">
        <v>391</v>
      </c>
      <c r="E49" s="63"/>
      <c r="F49" s="60" t="s">
        <v>326</v>
      </c>
      <c r="G49" s="64"/>
      <c r="H49" s="68" t="s">
        <v>225</v>
      </c>
    </row>
    <row r="50" spans="1:8" ht="11.25" customHeight="1">
      <c r="A50" s="57" t="s">
        <v>527</v>
      </c>
      <c r="B50" s="58"/>
      <c r="C50" s="49"/>
      <c r="D50" s="57" t="s">
        <v>391</v>
      </c>
      <c r="E50" s="63"/>
      <c r="F50" s="60" t="s">
        <v>559</v>
      </c>
      <c r="G50" s="60"/>
      <c r="H50" s="67" t="s">
        <v>835</v>
      </c>
    </row>
    <row r="51" spans="1:8" ht="11.25" customHeight="1">
      <c r="A51" s="57" t="s">
        <v>527</v>
      </c>
      <c r="B51" s="58"/>
      <c r="C51" s="49"/>
      <c r="D51" s="57" t="s">
        <v>391</v>
      </c>
      <c r="E51" s="63"/>
      <c r="F51" s="60" t="s">
        <v>560</v>
      </c>
      <c r="G51" s="60"/>
      <c r="H51" s="67" t="s">
        <v>226</v>
      </c>
    </row>
    <row r="52" spans="1:8" ht="11.25" customHeight="1">
      <c r="A52" s="57" t="s">
        <v>527</v>
      </c>
      <c r="B52" s="58"/>
      <c r="C52" s="49"/>
      <c r="D52" s="57" t="s">
        <v>391</v>
      </c>
      <c r="E52" s="63"/>
      <c r="F52" s="60" t="s">
        <v>227</v>
      </c>
      <c r="G52" s="60"/>
      <c r="H52" s="67" t="s">
        <v>228</v>
      </c>
    </row>
    <row r="53" spans="1:8" ht="11.25" customHeight="1">
      <c r="A53" s="57" t="s">
        <v>527</v>
      </c>
      <c r="B53" s="58"/>
      <c r="C53" s="49"/>
      <c r="D53" s="57" t="s">
        <v>391</v>
      </c>
      <c r="E53" s="63"/>
      <c r="F53" s="60" t="s">
        <v>229</v>
      </c>
      <c r="G53" s="60"/>
      <c r="H53" s="67" t="s">
        <v>230</v>
      </c>
    </row>
    <row r="54" spans="1:8" ht="11.25" customHeight="1">
      <c r="A54" s="60" t="s">
        <v>527</v>
      </c>
      <c r="B54" s="61"/>
      <c r="C54" s="63"/>
      <c r="D54" s="60" t="s">
        <v>391</v>
      </c>
      <c r="E54" s="63"/>
      <c r="F54" s="60" t="s">
        <v>231</v>
      </c>
      <c r="G54" s="60"/>
      <c r="H54" s="67" t="s">
        <v>232</v>
      </c>
    </row>
    <row r="55" spans="1:8" ht="11.25" customHeight="1">
      <c r="A55" s="56" t="s">
        <v>527</v>
      </c>
      <c r="B55" s="53"/>
      <c r="C55" s="47"/>
      <c r="D55" s="47" t="s">
        <v>561</v>
      </c>
      <c r="E55" s="47"/>
      <c r="F55" s="56" t="s">
        <v>562</v>
      </c>
      <c r="G55" s="56"/>
      <c r="H55" s="69" t="s">
        <v>885</v>
      </c>
    </row>
    <row r="56" spans="1:8" ht="11.25" customHeight="1">
      <c r="A56" s="64"/>
      <c r="B56" s="65"/>
      <c r="C56" s="52"/>
      <c r="D56" s="64" t="s">
        <v>563</v>
      </c>
      <c r="E56" s="52"/>
      <c r="F56" s="64"/>
      <c r="G56" s="64"/>
      <c r="H56" s="66"/>
    </row>
    <row r="57" spans="1:8" ht="11.25" customHeight="1">
      <c r="A57" s="60" t="s">
        <v>527</v>
      </c>
      <c r="B57" s="61"/>
      <c r="C57" s="63"/>
      <c r="D57" s="63" t="s">
        <v>233</v>
      </c>
      <c r="E57" s="63"/>
      <c r="F57" s="63" t="s">
        <v>234</v>
      </c>
      <c r="G57" s="49"/>
      <c r="H57" s="50"/>
    </row>
    <row r="58" spans="1:8" ht="11.25" customHeight="1">
      <c r="A58" s="57" t="s">
        <v>527</v>
      </c>
      <c r="B58" s="57"/>
      <c r="C58" s="57"/>
      <c r="D58" s="57" t="s">
        <v>391</v>
      </c>
      <c r="E58" s="63"/>
      <c r="F58" s="60" t="s">
        <v>235</v>
      </c>
      <c r="G58" s="64"/>
      <c r="H58" s="68" t="s">
        <v>236</v>
      </c>
    </row>
    <row r="59" spans="1:8" ht="11.25" customHeight="1">
      <c r="A59" s="57" t="s">
        <v>527</v>
      </c>
      <c r="B59" s="57"/>
      <c r="C59" s="57"/>
      <c r="D59" s="57" t="s">
        <v>391</v>
      </c>
      <c r="E59" s="63"/>
      <c r="F59" s="60" t="s">
        <v>237</v>
      </c>
      <c r="G59" s="60"/>
      <c r="H59" s="67" t="s">
        <v>238</v>
      </c>
    </row>
    <row r="60" spans="1:8" ht="11.25" customHeight="1">
      <c r="A60" s="57" t="s">
        <v>527</v>
      </c>
      <c r="B60" s="57"/>
      <c r="C60" s="57"/>
      <c r="D60" s="57" t="s">
        <v>391</v>
      </c>
      <c r="E60" s="63"/>
      <c r="F60" s="60" t="s">
        <v>239</v>
      </c>
      <c r="G60" s="60"/>
      <c r="H60" s="67" t="s">
        <v>238</v>
      </c>
    </row>
    <row r="61" spans="1:8" ht="11.25" customHeight="1">
      <c r="A61" s="57" t="s">
        <v>527</v>
      </c>
      <c r="B61" s="57"/>
      <c r="C61" s="57"/>
      <c r="D61" s="57" t="s">
        <v>391</v>
      </c>
      <c r="E61" s="63"/>
      <c r="F61" s="60" t="s">
        <v>240</v>
      </c>
      <c r="G61" s="60"/>
      <c r="H61" s="67" t="s">
        <v>241</v>
      </c>
    </row>
    <row r="62" spans="1:8" ht="11.25" customHeight="1">
      <c r="A62" s="57" t="s">
        <v>527</v>
      </c>
      <c r="B62" s="57"/>
      <c r="C62" s="57"/>
      <c r="D62" s="57" t="s">
        <v>391</v>
      </c>
      <c r="E62" s="63"/>
      <c r="F62" s="60" t="s">
        <v>242</v>
      </c>
      <c r="G62" s="60"/>
      <c r="H62" s="67" t="s">
        <v>150</v>
      </c>
    </row>
    <row r="63" spans="1:8" ht="11.25" customHeight="1">
      <c r="A63" s="108" t="s">
        <v>426</v>
      </c>
      <c r="B63" s="108"/>
      <c r="C63" s="108"/>
      <c r="D63" s="108"/>
      <c r="E63" s="108"/>
      <c r="F63" s="108"/>
      <c r="G63" s="108"/>
      <c r="H63" s="108"/>
    </row>
    <row r="64" spans="1:8" ht="11.2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11.2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11.25" customHeight="1">
      <c r="A66" s="109" t="s">
        <v>549</v>
      </c>
      <c r="B66" s="109"/>
      <c r="C66" s="109"/>
      <c r="D66" s="109"/>
      <c r="E66" s="109"/>
      <c r="F66" s="109"/>
      <c r="G66" s="109"/>
      <c r="H66" s="109"/>
    </row>
    <row r="67" spans="1:8" ht="11.25" customHeight="1">
      <c r="A67" s="109" t="s">
        <v>923</v>
      </c>
      <c r="B67" s="109"/>
      <c r="C67" s="109"/>
      <c r="D67" s="109"/>
      <c r="E67" s="109"/>
      <c r="F67" s="109"/>
      <c r="G67" s="109"/>
      <c r="H67" s="109"/>
    </row>
    <row r="68" spans="1:8" ht="11.2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11.25" customHeight="1">
      <c r="A69" s="109" t="s">
        <v>518</v>
      </c>
      <c r="B69" s="109"/>
      <c r="C69" s="109"/>
      <c r="D69" s="109"/>
      <c r="E69" s="109"/>
      <c r="F69" s="109"/>
      <c r="G69" s="109"/>
      <c r="H69" s="109"/>
    </row>
    <row r="70" spans="1:8" ht="11.25" customHeight="1">
      <c r="A70" s="106"/>
      <c r="B70" s="106"/>
      <c r="C70" s="106"/>
      <c r="D70" s="106"/>
      <c r="E70" s="106"/>
      <c r="F70" s="106"/>
      <c r="G70" s="106"/>
      <c r="H70" s="106"/>
    </row>
    <row r="71" spans="1:8" ht="11.25" customHeight="1">
      <c r="A71" s="48"/>
      <c r="B71" s="48"/>
      <c r="C71" s="49"/>
      <c r="D71" s="48" t="s">
        <v>519</v>
      </c>
      <c r="E71" s="48"/>
      <c r="F71" s="48"/>
      <c r="G71" s="48"/>
      <c r="H71" s="50"/>
    </row>
    <row r="72" spans="1:8" ht="11.25" customHeight="1">
      <c r="A72" s="51" t="s">
        <v>380</v>
      </c>
      <c r="B72" s="51"/>
      <c r="C72" s="52"/>
      <c r="D72" s="51" t="s">
        <v>520</v>
      </c>
      <c r="E72" s="51"/>
      <c r="F72" s="51" t="s">
        <v>521</v>
      </c>
      <c r="G72" s="51"/>
      <c r="H72" s="51" t="s">
        <v>522</v>
      </c>
    </row>
    <row r="73" spans="1:8" ht="11.25" customHeight="1">
      <c r="A73" s="47" t="s">
        <v>565</v>
      </c>
      <c r="B73" s="49"/>
      <c r="C73" s="49"/>
      <c r="D73" s="49" t="s">
        <v>825</v>
      </c>
      <c r="E73" s="49"/>
      <c r="F73" s="49" t="s">
        <v>243</v>
      </c>
      <c r="G73" s="49"/>
      <c r="H73" s="59" t="s">
        <v>886</v>
      </c>
    </row>
    <row r="74" spans="1:8" ht="11.25" customHeight="1">
      <c r="A74" s="64"/>
      <c r="B74" s="64"/>
      <c r="C74" s="64"/>
      <c r="D74" s="64"/>
      <c r="E74" s="52"/>
      <c r="F74" s="64" t="s">
        <v>244</v>
      </c>
      <c r="G74" s="64"/>
      <c r="H74" s="68"/>
    </row>
    <row r="75" spans="1:8" ht="11.25" customHeight="1">
      <c r="A75" s="56" t="s">
        <v>527</v>
      </c>
      <c r="B75" s="49"/>
      <c r="C75" s="49"/>
      <c r="D75" s="49" t="s">
        <v>793</v>
      </c>
      <c r="E75" s="49"/>
      <c r="F75" s="49" t="s">
        <v>568</v>
      </c>
      <c r="G75" s="49"/>
      <c r="H75" s="50" t="s">
        <v>887</v>
      </c>
    </row>
    <row r="76" spans="1:8" ht="11.25" customHeight="1">
      <c r="A76" s="64"/>
      <c r="B76" s="64"/>
      <c r="C76" s="64"/>
      <c r="D76" s="56" t="s">
        <v>795</v>
      </c>
      <c r="E76" s="47"/>
      <c r="F76" s="56" t="s">
        <v>569</v>
      </c>
      <c r="G76" s="56"/>
      <c r="H76" s="56"/>
    </row>
    <row r="77" spans="1:8" ht="11.25" customHeight="1">
      <c r="A77" s="57" t="s">
        <v>527</v>
      </c>
      <c r="B77" s="57"/>
      <c r="C77" s="57"/>
      <c r="D77" s="57" t="s">
        <v>391</v>
      </c>
      <c r="E77" s="57"/>
      <c r="F77" s="49" t="s">
        <v>570</v>
      </c>
      <c r="G77" s="49"/>
      <c r="H77" s="59" t="s">
        <v>789</v>
      </c>
    </row>
    <row r="78" spans="1:8" ht="11.25" customHeight="1">
      <c r="A78" s="64"/>
      <c r="B78" s="64"/>
      <c r="C78" s="64"/>
      <c r="D78" s="52"/>
      <c r="E78" s="52"/>
      <c r="F78" s="64" t="s">
        <v>571</v>
      </c>
      <c r="G78" s="64"/>
      <c r="H78" s="66"/>
    </row>
    <row r="79" spans="1:8" ht="11.25" customHeight="1">
      <c r="A79" s="57" t="s">
        <v>527</v>
      </c>
      <c r="B79" s="57"/>
      <c r="C79" s="57"/>
      <c r="D79" s="57" t="s">
        <v>391</v>
      </c>
      <c r="E79" s="57"/>
      <c r="F79" s="49" t="s">
        <v>325</v>
      </c>
      <c r="G79" s="49"/>
      <c r="H79" s="59" t="s">
        <v>255</v>
      </c>
    </row>
    <row r="80" spans="1:8" ht="11.25" customHeight="1">
      <c r="A80" s="57" t="s">
        <v>527</v>
      </c>
      <c r="B80" s="57"/>
      <c r="C80" s="57"/>
      <c r="D80" s="49" t="s">
        <v>245</v>
      </c>
      <c r="E80" s="49"/>
      <c r="F80" s="49" t="s">
        <v>953</v>
      </c>
      <c r="G80" s="49"/>
      <c r="H80" s="59" t="s">
        <v>246</v>
      </c>
    </row>
    <row r="81" spans="1:8" ht="11.25" customHeight="1">
      <c r="A81" s="56" t="s">
        <v>527</v>
      </c>
      <c r="B81" s="47"/>
      <c r="C81" s="47"/>
      <c r="D81" s="56"/>
      <c r="E81" s="47"/>
      <c r="F81" s="56" t="s">
        <v>954</v>
      </c>
      <c r="G81" s="56"/>
      <c r="H81" s="55"/>
    </row>
    <row r="82" spans="1:8" ht="11.25" customHeight="1">
      <c r="A82" s="56"/>
      <c r="B82" s="56"/>
      <c r="C82" s="56"/>
      <c r="D82" s="64"/>
      <c r="E82" s="52"/>
      <c r="F82" s="64" t="s">
        <v>955</v>
      </c>
      <c r="G82" s="64"/>
      <c r="H82" s="66"/>
    </row>
    <row r="83" spans="1:8" ht="11.25" customHeight="1">
      <c r="A83" s="57" t="s">
        <v>527</v>
      </c>
      <c r="B83" s="49"/>
      <c r="C83" s="49"/>
      <c r="D83" s="47" t="s">
        <v>248</v>
      </c>
      <c r="E83" s="47"/>
      <c r="F83" s="49" t="s">
        <v>249</v>
      </c>
      <c r="G83" s="49"/>
      <c r="H83" s="59" t="s">
        <v>250</v>
      </c>
    </row>
    <row r="84" spans="1:8" ht="11.25" customHeight="1">
      <c r="A84" s="57" t="s">
        <v>527</v>
      </c>
      <c r="B84" s="57"/>
      <c r="C84" s="57"/>
      <c r="D84" s="70" t="s">
        <v>391</v>
      </c>
      <c r="E84" s="57"/>
      <c r="F84" s="49" t="s">
        <v>251</v>
      </c>
      <c r="G84" s="49"/>
      <c r="H84" s="59" t="s">
        <v>252</v>
      </c>
    </row>
    <row r="85" spans="1:8" ht="11.25" customHeight="1">
      <c r="A85" s="64"/>
      <c r="B85" s="52"/>
      <c r="C85" s="52"/>
      <c r="D85" s="64"/>
      <c r="E85" s="64"/>
      <c r="F85" s="64" t="s">
        <v>324</v>
      </c>
      <c r="G85" s="64"/>
      <c r="H85" s="66"/>
    </row>
    <row r="86" spans="1:8" ht="11.25" customHeight="1">
      <c r="A86" s="57" t="s">
        <v>527</v>
      </c>
      <c r="B86" s="57"/>
      <c r="C86" s="57"/>
      <c r="D86" s="71" t="s">
        <v>391</v>
      </c>
      <c r="E86" s="56"/>
      <c r="F86" s="47" t="s">
        <v>253</v>
      </c>
      <c r="G86" s="47"/>
      <c r="H86" s="55" t="s">
        <v>254</v>
      </c>
    </row>
    <row r="87" spans="1:8" ht="11.25" customHeight="1">
      <c r="A87" s="64"/>
      <c r="B87" s="65"/>
      <c r="C87" s="52"/>
      <c r="D87" s="64"/>
      <c r="E87" s="64"/>
      <c r="F87" s="64" t="s">
        <v>247</v>
      </c>
      <c r="G87" s="64"/>
      <c r="H87" s="66"/>
    </row>
    <row r="88" spans="1:8" ht="11.25" customHeight="1">
      <c r="A88" s="57" t="s">
        <v>527</v>
      </c>
      <c r="B88" s="58"/>
      <c r="C88" s="49"/>
      <c r="D88" s="49" t="s">
        <v>327</v>
      </c>
      <c r="E88" s="49"/>
      <c r="F88" s="49" t="s">
        <v>328</v>
      </c>
      <c r="G88" s="49"/>
      <c r="H88" s="59" t="s">
        <v>330</v>
      </c>
    </row>
    <row r="89" spans="1:8" ht="11.25" customHeight="1">
      <c r="A89" s="57" t="s">
        <v>527</v>
      </c>
      <c r="B89" s="61"/>
      <c r="C89" s="63"/>
      <c r="D89" s="57" t="s">
        <v>391</v>
      </c>
      <c r="E89" s="57"/>
      <c r="F89" s="49" t="s">
        <v>329</v>
      </c>
      <c r="G89" s="49"/>
      <c r="H89" s="59" t="s">
        <v>331</v>
      </c>
    </row>
    <row r="90" spans="1:8" ht="11.25" customHeight="1">
      <c r="A90" s="57" t="s">
        <v>527</v>
      </c>
      <c r="B90" s="53"/>
      <c r="C90" s="60"/>
      <c r="D90" s="49" t="s">
        <v>566</v>
      </c>
      <c r="E90" s="49"/>
      <c r="F90" s="49" t="s">
        <v>323</v>
      </c>
      <c r="G90" s="49"/>
      <c r="H90" s="50" t="s">
        <v>888</v>
      </c>
    </row>
    <row r="91" spans="1:8" ht="11.25" customHeight="1">
      <c r="A91" s="57" t="s">
        <v>527</v>
      </c>
      <c r="B91" s="58"/>
      <c r="C91" s="47"/>
      <c r="D91" s="49" t="s">
        <v>826</v>
      </c>
      <c r="E91" s="49"/>
      <c r="F91" s="50" t="s">
        <v>333</v>
      </c>
      <c r="G91" s="50"/>
      <c r="H91" s="50" t="s">
        <v>889</v>
      </c>
    </row>
    <row r="92" spans="1:8" ht="11.25" customHeight="1">
      <c r="A92" s="64"/>
      <c r="B92" s="65"/>
      <c r="C92" s="72"/>
      <c r="D92" s="56" t="s">
        <v>332</v>
      </c>
      <c r="E92" s="52"/>
      <c r="F92" s="64" t="s">
        <v>334</v>
      </c>
      <c r="G92" s="64"/>
      <c r="H92" s="68"/>
    </row>
    <row r="93" spans="1:8" ht="11.25" customHeight="1">
      <c r="A93" s="57" t="s">
        <v>527</v>
      </c>
      <c r="B93" s="57"/>
      <c r="C93" s="57"/>
      <c r="D93" s="49" t="s">
        <v>827</v>
      </c>
      <c r="E93" s="49"/>
      <c r="F93" s="49" t="s">
        <v>337</v>
      </c>
      <c r="G93" s="49"/>
      <c r="H93" s="50" t="s">
        <v>890</v>
      </c>
    </row>
    <row r="94" spans="1:8" ht="11.25" customHeight="1">
      <c r="A94" s="60" t="s">
        <v>527</v>
      </c>
      <c r="B94" s="61"/>
      <c r="C94" s="63"/>
      <c r="D94" s="63" t="s">
        <v>335</v>
      </c>
      <c r="E94" s="63"/>
      <c r="F94" s="63" t="s">
        <v>336</v>
      </c>
      <c r="G94" s="63"/>
      <c r="H94" s="67" t="s">
        <v>278</v>
      </c>
    </row>
    <row r="95" spans="1:8" ht="11.25" customHeight="1">
      <c r="A95" s="57" t="s">
        <v>527</v>
      </c>
      <c r="B95" s="57"/>
      <c r="C95" s="57"/>
      <c r="D95" s="49" t="s">
        <v>573</v>
      </c>
      <c r="E95" s="49"/>
      <c r="F95" s="49" t="s">
        <v>338</v>
      </c>
      <c r="G95" s="49"/>
      <c r="H95" s="50" t="s">
        <v>891</v>
      </c>
    </row>
    <row r="96" spans="1:8" ht="11.25" customHeight="1">
      <c r="A96" s="49" t="s">
        <v>574</v>
      </c>
      <c r="B96" s="58"/>
      <c r="C96" s="49"/>
      <c r="D96" s="49" t="s">
        <v>575</v>
      </c>
      <c r="E96" s="49"/>
      <c r="F96" s="49" t="s">
        <v>339</v>
      </c>
      <c r="G96" s="49"/>
      <c r="H96" s="73" t="s">
        <v>12</v>
      </c>
    </row>
    <row r="97" spans="1:8" ht="11.25" customHeight="1">
      <c r="A97" s="52"/>
      <c r="B97" s="65"/>
      <c r="C97" s="52"/>
      <c r="D97" s="64" t="s">
        <v>870</v>
      </c>
      <c r="E97" s="64"/>
      <c r="F97" s="64"/>
      <c r="G97" s="64"/>
      <c r="H97" s="64" t="s">
        <v>578</v>
      </c>
    </row>
    <row r="98" spans="1:8" ht="11.25" customHeight="1">
      <c r="A98" s="60" t="s">
        <v>527</v>
      </c>
      <c r="B98" s="61"/>
      <c r="C98" s="63"/>
      <c r="D98" s="60" t="s">
        <v>391</v>
      </c>
      <c r="E98" s="60"/>
      <c r="F98" s="63" t="s">
        <v>576</v>
      </c>
      <c r="G98" s="63"/>
      <c r="H98" s="62" t="s">
        <v>834</v>
      </c>
    </row>
    <row r="99" spans="1:8" ht="11.25" customHeight="1">
      <c r="A99" s="60" t="s">
        <v>527</v>
      </c>
      <c r="B99" s="61"/>
      <c r="C99" s="63"/>
      <c r="D99" s="60" t="s">
        <v>391</v>
      </c>
      <c r="E99" s="60"/>
      <c r="F99" s="63" t="s">
        <v>577</v>
      </c>
      <c r="G99" s="63"/>
      <c r="H99" s="62" t="s">
        <v>809</v>
      </c>
    </row>
    <row r="100" spans="1:8" ht="11.25" customHeight="1">
      <c r="A100" s="57" t="s">
        <v>527</v>
      </c>
      <c r="B100" s="58"/>
      <c r="C100" s="49"/>
      <c r="D100" s="49" t="s">
        <v>694</v>
      </c>
      <c r="E100" s="57"/>
      <c r="F100" s="49" t="s">
        <v>762</v>
      </c>
      <c r="G100" s="49"/>
      <c r="H100" s="50" t="s">
        <v>892</v>
      </c>
    </row>
    <row r="101" spans="1:8" ht="11.25" customHeight="1">
      <c r="A101" s="47"/>
      <c r="B101" s="53"/>
      <c r="C101" s="47"/>
      <c r="D101" s="56" t="s">
        <v>763</v>
      </c>
      <c r="E101" s="56"/>
      <c r="F101" s="56" t="s">
        <v>764</v>
      </c>
      <c r="G101" s="56"/>
      <c r="H101" s="56"/>
    </row>
    <row r="102" spans="1:8" ht="11.25" customHeight="1">
      <c r="A102" s="64"/>
      <c r="B102" s="65"/>
      <c r="C102" s="52"/>
      <c r="D102" s="64"/>
      <c r="E102" s="52"/>
      <c r="F102" s="64" t="s">
        <v>765</v>
      </c>
      <c r="G102" s="64"/>
      <c r="H102" s="66"/>
    </row>
    <row r="103" spans="1:8" ht="11.25" customHeight="1">
      <c r="A103" s="60" t="s">
        <v>527</v>
      </c>
      <c r="B103" s="61"/>
      <c r="C103" s="63"/>
      <c r="D103" s="60" t="s">
        <v>391</v>
      </c>
      <c r="E103" s="63"/>
      <c r="F103" s="63" t="s">
        <v>353</v>
      </c>
      <c r="G103" s="63"/>
      <c r="H103" s="54" t="s">
        <v>893</v>
      </c>
    </row>
    <row r="104" spans="1:8" ht="11.25" customHeight="1">
      <c r="A104" s="56" t="s">
        <v>527</v>
      </c>
      <c r="B104" s="53"/>
      <c r="C104" s="47"/>
      <c r="D104" s="47" t="s">
        <v>579</v>
      </c>
      <c r="E104" s="47"/>
      <c r="F104" s="47" t="s">
        <v>6</v>
      </c>
      <c r="G104" s="47"/>
      <c r="H104" s="50" t="s">
        <v>5</v>
      </c>
    </row>
    <row r="105" spans="1:8" ht="11.25" customHeight="1">
      <c r="A105" s="64"/>
      <c r="B105" s="65"/>
      <c r="C105" s="52"/>
      <c r="D105" s="64" t="s">
        <v>580</v>
      </c>
      <c r="E105" s="64"/>
      <c r="F105" s="64"/>
      <c r="G105" s="64"/>
      <c r="H105" s="64" t="s">
        <v>578</v>
      </c>
    </row>
    <row r="106" spans="1:8" ht="11.25" customHeight="1">
      <c r="A106" s="56" t="s">
        <v>527</v>
      </c>
      <c r="B106" s="53"/>
      <c r="C106" s="47"/>
      <c r="D106" s="47" t="s">
        <v>929</v>
      </c>
      <c r="E106" s="47"/>
      <c r="F106" s="47" t="s">
        <v>17</v>
      </c>
      <c r="G106" s="47"/>
      <c r="H106" s="54" t="s">
        <v>894</v>
      </c>
    </row>
    <row r="107" spans="1:8" ht="11.25" customHeight="1">
      <c r="A107" s="56"/>
      <c r="B107" s="53"/>
      <c r="C107" s="47"/>
      <c r="D107" s="56" t="s">
        <v>930</v>
      </c>
      <c r="E107" s="47"/>
      <c r="F107" s="56" t="s">
        <v>19</v>
      </c>
      <c r="G107" s="56"/>
      <c r="H107" s="54"/>
    </row>
    <row r="108" spans="1:8" ht="11.25" customHeight="1">
      <c r="A108" s="64"/>
      <c r="B108" s="65"/>
      <c r="C108" s="52"/>
      <c r="D108" s="64"/>
      <c r="E108" s="52"/>
      <c r="F108" s="56" t="s">
        <v>20</v>
      </c>
      <c r="G108" s="56"/>
      <c r="H108" s="54"/>
    </row>
    <row r="109" spans="1:8" ht="11.25" customHeight="1">
      <c r="A109" s="60" t="s">
        <v>527</v>
      </c>
      <c r="B109" s="61"/>
      <c r="C109" s="63"/>
      <c r="D109" s="60" t="s">
        <v>391</v>
      </c>
      <c r="E109" s="63"/>
      <c r="F109" s="62" t="s">
        <v>109</v>
      </c>
      <c r="G109" s="62"/>
      <c r="H109" s="62" t="s">
        <v>895</v>
      </c>
    </row>
    <row r="110" spans="1:8" ht="11.25" customHeight="1">
      <c r="A110" s="57" t="s">
        <v>527</v>
      </c>
      <c r="B110" s="58"/>
      <c r="C110" s="49"/>
      <c r="D110" s="49" t="s">
        <v>709</v>
      </c>
      <c r="E110" s="49"/>
      <c r="F110" s="57" t="s">
        <v>391</v>
      </c>
      <c r="G110" s="57"/>
      <c r="H110" s="50" t="s">
        <v>551</v>
      </c>
    </row>
    <row r="111" spans="1:8" ht="11.25" customHeight="1">
      <c r="A111" s="52"/>
      <c r="B111" s="65"/>
      <c r="C111" s="52"/>
      <c r="D111" s="64" t="s">
        <v>710</v>
      </c>
      <c r="E111" s="64"/>
      <c r="F111" s="64"/>
      <c r="G111" s="64"/>
      <c r="H111" s="64"/>
    </row>
    <row r="112" spans="1:8" ht="11.25" customHeight="1">
      <c r="A112" s="49" t="s">
        <v>581</v>
      </c>
      <c r="B112" s="58" t="s">
        <v>582</v>
      </c>
      <c r="C112" s="49"/>
      <c r="D112" s="49" t="s">
        <v>583</v>
      </c>
      <c r="E112" s="49"/>
      <c r="F112" s="49" t="s">
        <v>7</v>
      </c>
      <c r="G112" s="49"/>
      <c r="H112" s="59" t="s">
        <v>8</v>
      </c>
    </row>
    <row r="113" spans="1:8" ht="11.25" customHeight="1">
      <c r="A113" s="52"/>
      <c r="B113" s="65" t="s">
        <v>584</v>
      </c>
      <c r="C113" s="52"/>
      <c r="D113" s="64" t="s">
        <v>585</v>
      </c>
      <c r="E113" s="52"/>
      <c r="F113" s="64"/>
      <c r="G113" s="64"/>
      <c r="H113" s="66"/>
    </row>
    <row r="114" spans="1:8" ht="11.25" customHeight="1">
      <c r="A114" s="60" t="s">
        <v>527</v>
      </c>
      <c r="B114" s="61" t="s">
        <v>391</v>
      </c>
      <c r="C114" s="49"/>
      <c r="D114" s="56" t="s">
        <v>391</v>
      </c>
      <c r="E114" s="49"/>
      <c r="F114" s="49" t="s">
        <v>869</v>
      </c>
      <c r="G114" s="49"/>
      <c r="H114" s="59" t="s">
        <v>9</v>
      </c>
    </row>
    <row r="115" spans="1:8" ht="11.25" customHeight="1">
      <c r="A115" s="60" t="s">
        <v>527</v>
      </c>
      <c r="B115" s="61" t="s">
        <v>391</v>
      </c>
      <c r="C115" s="63"/>
      <c r="D115" s="60" t="s">
        <v>391</v>
      </c>
      <c r="E115" s="60"/>
      <c r="F115" s="63" t="s">
        <v>586</v>
      </c>
      <c r="G115" s="49"/>
      <c r="H115" s="59" t="s">
        <v>564</v>
      </c>
    </row>
    <row r="116" spans="1:8" ht="11.25" customHeight="1">
      <c r="A116" s="60" t="s">
        <v>527</v>
      </c>
      <c r="B116" s="61" t="s">
        <v>391</v>
      </c>
      <c r="C116" s="63"/>
      <c r="D116" s="60" t="s">
        <v>391</v>
      </c>
      <c r="E116" s="60"/>
      <c r="F116" s="63" t="s">
        <v>299</v>
      </c>
      <c r="G116" s="63"/>
      <c r="H116" s="59" t="s">
        <v>10</v>
      </c>
    </row>
    <row r="117" spans="1:8" ht="11.25" customHeight="1">
      <c r="A117" s="56" t="s">
        <v>527</v>
      </c>
      <c r="B117" s="53" t="s">
        <v>391</v>
      </c>
      <c r="C117" s="47"/>
      <c r="D117" s="56" t="s">
        <v>391</v>
      </c>
      <c r="E117" s="56"/>
      <c r="F117" s="47" t="s">
        <v>589</v>
      </c>
      <c r="G117" s="47"/>
      <c r="H117" s="59" t="s">
        <v>11</v>
      </c>
    </row>
    <row r="118" spans="1:8" ht="11.25" customHeight="1">
      <c r="A118" s="64"/>
      <c r="B118" s="65"/>
      <c r="C118" s="52"/>
      <c r="D118" s="64"/>
      <c r="E118" s="64"/>
      <c r="F118" s="64" t="s">
        <v>590</v>
      </c>
      <c r="G118" s="64"/>
      <c r="H118" s="74"/>
    </row>
    <row r="119" spans="1:8" ht="11.25" customHeight="1">
      <c r="A119" s="56" t="s">
        <v>527</v>
      </c>
      <c r="B119" s="53" t="s">
        <v>391</v>
      </c>
      <c r="C119" s="47"/>
      <c r="D119" s="56" t="s">
        <v>391</v>
      </c>
      <c r="E119" s="56"/>
      <c r="F119" s="47" t="s">
        <v>587</v>
      </c>
      <c r="G119" s="47"/>
      <c r="H119" s="59" t="s">
        <v>811</v>
      </c>
    </row>
    <row r="120" spans="1:8" ht="11.25" customHeight="1">
      <c r="A120" s="64"/>
      <c r="B120" s="65"/>
      <c r="C120" s="52"/>
      <c r="D120" s="64"/>
      <c r="E120" s="64"/>
      <c r="F120" s="64" t="s">
        <v>588</v>
      </c>
      <c r="G120" s="56"/>
      <c r="H120" s="74"/>
    </row>
    <row r="121" spans="1:8" ht="11.25" customHeight="1">
      <c r="A121" s="60" t="s">
        <v>527</v>
      </c>
      <c r="B121" s="61" t="s">
        <v>391</v>
      </c>
      <c r="C121" s="63"/>
      <c r="D121" s="60" t="s">
        <v>391</v>
      </c>
      <c r="E121" s="63"/>
      <c r="F121" s="63" t="s">
        <v>591</v>
      </c>
      <c r="G121" s="49"/>
      <c r="H121" s="59" t="s">
        <v>308</v>
      </c>
    </row>
    <row r="122" spans="1:8" ht="11.25" customHeight="1">
      <c r="A122" s="57" t="s">
        <v>527</v>
      </c>
      <c r="B122" s="58" t="s">
        <v>391</v>
      </c>
      <c r="C122" s="49"/>
      <c r="D122" s="49" t="s">
        <v>731</v>
      </c>
      <c r="E122" s="49"/>
      <c r="F122" s="75" t="s">
        <v>732</v>
      </c>
      <c r="G122" s="75"/>
      <c r="H122" s="59" t="s">
        <v>733</v>
      </c>
    </row>
    <row r="123" spans="1:8" ht="11.25" customHeight="1">
      <c r="A123" s="60" t="s">
        <v>527</v>
      </c>
      <c r="B123" s="61" t="s">
        <v>391</v>
      </c>
      <c r="C123" s="63"/>
      <c r="D123" s="63" t="s">
        <v>593</v>
      </c>
      <c r="E123" s="63"/>
      <c r="F123" s="76" t="s">
        <v>734</v>
      </c>
      <c r="G123" s="76"/>
      <c r="H123" s="67" t="s">
        <v>896</v>
      </c>
    </row>
    <row r="124" spans="1:8" ht="11.25" customHeight="1">
      <c r="A124" s="49" t="s">
        <v>594</v>
      </c>
      <c r="B124" s="58"/>
      <c r="C124" s="49"/>
      <c r="D124" s="49" t="s">
        <v>599</v>
      </c>
      <c r="E124" s="49"/>
      <c r="F124" s="49" t="s">
        <v>600</v>
      </c>
      <c r="G124" s="49"/>
      <c r="H124" s="59" t="s">
        <v>220</v>
      </c>
    </row>
    <row r="125" spans="1:8" ht="11.25" customHeight="1">
      <c r="A125" s="56"/>
      <c r="B125" s="53"/>
      <c r="C125" s="47"/>
      <c r="D125" s="56" t="s">
        <v>310</v>
      </c>
      <c r="E125" s="47"/>
      <c r="F125" s="56" t="s">
        <v>601</v>
      </c>
      <c r="G125" s="56"/>
      <c r="H125" s="56"/>
    </row>
    <row r="126" spans="1:8" ht="11.25" customHeight="1">
      <c r="A126" s="108" t="s">
        <v>426</v>
      </c>
      <c r="B126" s="108"/>
      <c r="C126" s="108"/>
      <c r="D126" s="108"/>
      <c r="E126" s="108"/>
      <c r="F126" s="108"/>
      <c r="G126" s="108"/>
      <c r="H126" s="108"/>
    </row>
    <row r="127" spans="1:8" ht="11.25" customHeight="1">
      <c r="A127" s="106"/>
      <c r="B127" s="106"/>
      <c r="C127" s="106"/>
      <c r="D127" s="106"/>
      <c r="E127" s="106"/>
      <c r="F127" s="106"/>
      <c r="G127" s="106"/>
      <c r="H127" s="106"/>
    </row>
    <row r="128" spans="1:8" ht="11.25" customHeight="1">
      <c r="A128" s="106"/>
      <c r="B128" s="106"/>
      <c r="C128" s="106"/>
      <c r="D128" s="106"/>
      <c r="E128" s="106"/>
      <c r="F128" s="106"/>
      <c r="G128" s="106"/>
      <c r="H128" s="106"/>
    </row>
    <row r="129" spans="1:8" ht="11.25" customHeight="1">
      <c r="A129" s="106"/>
      <c r="B129" s="106"/>
      <c r="C129" s="106"/>
      <c r="D129" s="106"/>
      <c r="E129" s="106"/>
      <c r="F129" s="106"/>
      <c r="G129" s="106"/>
      <c r="H129" s="106"/>
    </row>
    <row r="130" spans="1:8" ht="11.25" customHeight="1">
      <c r="A130" s="106"/>
      <c r="B130" s="106"/>
      <c r="C130" s="106"/>
      <c r="D130" s="106"/>
      <c r="E130" s="106"/>
      <c r="F130" s="106"/>
      <c r="G130" s="106"/>
      <c r="H130" s="106"/>
    </row>
    <row r="131" spans="1:8" ht="11.25" customHeight="1">
      <c r="A131" s="109" t="s">
        <v>549</v>
      </c>
      <c r="B131" s="109"/>
      <c r="C131" s="109"/>
      <c r="D131" s="109"/>
      <c r="E131" s="109"/>
      <c r="F131" s="109"/>
      <c r="G131" s="109"/>
      <c r="H131" s="109"/>
    </row>
    <row r="132" spans="1:8" ht="11.25" customHeight="1">
      <c r="A132" s="109" t="s">
        <v>923</v>
      </c>
      <c r="B132" s="109"/>
      <c r="C132" s="109"/>
      <c r="D132" s="109"/>
      <c r="E132" s="109"/>
      <c r="F132" s="109"/>
      <c r="G132" s="109"/>
      <c r="H132" s="109"/>
    </row>
    <row r="133" spans="1:8" ht="11.25" customHeight="1">
      <c r="A133" s="110"/>
      <c r="B133" s="110"/>
      <c r="C133" s="110"/>
      <c r="D133" s="110"/>
      <c r="E133" s="110"/>
      <c r="F133" s="110"/>
      <c r="G133" s="110"/>
      <c r="H133" s="110"/>
    </row>
    <row r="134" spans="1:8" ht="11.25" customHeight="1">
      <c r="A134" s="109" t="s">
        <v>518</v>
      </c>
      <c r="B134" s="109"/>
      <c r="C134" s="109"/>
      <c r="D134" s="109"/>
      <c r="E134" s="109"/>
      <c r="F134" s="109"/>
      <c r="G134" s="109"/>
      <c r="H134" s="109"/>
    </row>
    <row r="135" spans="1:8" ht="11.25" customHeight="1">
      <c r="A135" s="106"/>
      <c r="B135" s="106"/>
      <c r="C135" s="106"/>
      <c r="D135" s="106"/>
      <c r="E135" s="106"/>
      <c r="F135" s="106"/>
      <c r="G135" s="106"/>
      <c r="H135" s="106"/>
    </row>
    <row r="136" spans="1:8" ht="11.25" customHeight="1">
      <c r="A136" s="48"/>
      <c r="B136" s="48"/>
      <c r="C136" s="49"/>
      <c r="D136" s="48" t="s">
        <v>519</v>
      </c>
      <c r="E136" s="48"/>
      <c r="F136" s="48"/>
      <c r="G136" s="48"/>
      <c r="H136" s="50"/>
    </row>
    <row r="137" spans="1:8" ht="11.25" customHeight="1">
      <c r="A137" s="51" t="s">
        <v>380</v>
      </c>
      <c r="B137" s="51"/>
      <c r="C137" s="52"/>
      <c r="D137" s="51" t="s">
        <v>520</v>
      </c>
      <c r="E137" s="51"/>
      <c r="F137" s="51" t="s">
        <v>521</v>
      </c>
      <c r="G137" s="51"/>
      <c r="H137" s="51" t="s">
        <v>522</v>
      </c>
    </row>
    <row r="138" spans="1:8" ht="11.25" customHeight="1">
      <c r="A138" s="49" t="s">
        <v>938</v>
      </c>
      <c r="B138" s="58"/>
      <c r="C138" s="49"/>
      <c r="D138" s="49" t="s">
        <v>595</v>
      </c>
      <c r="E138" s="49"/>
      <c r="F138" s="49" t="s">
        <v>596</v>
      </c>
      <c r="G138" s="49"/>
      <c r="H138" s="59" t="s">
        <v>530</v>
      </c>
    </row>
    <row r="139" spans="1:8" ht="11.25" customHeight="1">
      <c r="A139" s="56"/>
      <c r="B139" s="53"/>
      <c r="C139" s="47"/>
      <c r="D139" s="56" t="s">
        <v>871</v>
      </c>
      <c r="E139" s="47"/>
      <c r="F139" s="56" t="s">
        <v>597</v>
      </c>
      <c r="G139" s="56"/>
      <c r="H139" s="56"/>
    </row>
    <row r="140" spans="1:8" ht="11.25" customHeight="1">
      <c r="A140" s="56"/>
      <c r="B140" s="53"/>
      <c r="C140" s="47"/>
      <c r="D140" s="56" t="s">
        <v>598</v>
      </c>
      <c r="E140" s="56"/>
      <c r="F140" s="47"/>
      <c r="G140" s="47"/>
      <c r="H140" s="56"/>
    </row>
    <row r="141" spans="1:8" ht="11.25" customHeight="1">
      <c r="A141" s="57" t="s">
        <v>527</v>
      </c>
      <c r="B141" s="58"/>
      <c r="C141" s="49"/>
      <c r="D141" s="49" t="s">
        <v>602</v>
      </c>
      <c r="E141" s="49"/>
      <c r="F141" s="49" t="s">
        <v>603</v>
      </c>
      <c r="G141" s="49"/>
      <c r="H141" s="50" t="s">
        <v>604</v>
      </c>
    </row>
    <row r="142" spans="1:8" ht="11.25" customHeight="1">
      <c r="A142" s="52"/>
      <c r="B142" s="65"/>
      <c r="C142" s="52"/>
      <c r="D142" s="52" t="s">
        <v>552</v>
      </c>
      <c r="E142" s="52"/>
      <c r="F142" s="64" t="s">
        <v>605</v>
      </c>
      <c r="G142" s="64"/>
      <c r="H142" s="64" t="s">
        <v>897</v>
      </c>
    </row>
    <row r="143" spans="1:8" ht="11.25" customHeight="1">
      <c r="A143" s="49" t="s">
        <v>757</v>
      </c>
      <c r="B143" s="58"/>
      <c r="C143" s="49"/>
      <c r="D143" s="49"/>
      <c r="E143" s="49"/>
      <c r="F143" s="49"/>
      <c r="G143" s="49"/>
      <c r="H143" s="50"/>
    </row>
    <row r="144" spans="1:8" ht="11.25" customHeight="1">
      <c r="A144" s="57" t="s">
        <v>758</v>
      </c>
      <c r="B144" s="58"/>
      <c r="C144" s="47"/>
      <c r="D144" s="47" t="s">
        <v>934</v>
      </c>
      <c r="E144" s="47"/>
      <c r="F144" s="47" t="s">
        <v>606</v>
      </c>
      <c r="G144" s="47"/>
      <c r="H144" s="54"/>
    </row>
    <row r="145" spans="1:8" ht="11.25" customHeight="1">
      <c r="A145" s="64"/>
      <c r="B145" s="65"/>
      <c r="C145" s="52"/>
      <c r="D145" s="64" t="s">
        <v>935</v>
      </c>
      <c r="E145" s="52"/>
      <c r="F145" s="64"/>
      <c r="G145" s="56"/>
      <c r="H145" s="54"/>
    </row>
    <row r="146" spans="1:8" ht="11.25" customHeight="1">
      <c r="A146" s="77" t="s">
        <v>527</v>
      </c>
      <c r="B146" s="61"/>
      <c r="C146" s="63"/>
      <c r="D146" s="60" t="s">
        <v>391</v>
      </c>
      <c r="E146" s="52"/>
      <c r="F146" s="64" t="s">
        <v>608</v>
      </c>
      <c r="G146" s="64"/>
      <c r="H146" s="66" t="s">
        <v>202</v>
      </c>
    </row>
    <row r="147" spans="1:8" ht="11.25" customHeight="1">
      <c r="A147" s="77" t="s">
        <v>527</v>
      </c>
      <c r="B147" s="61" t="s">
        <v>401</v>
      </c>
      <c r="C147" s="63"/>
      <c r="D147" s="60" t="s">
        <v>391</v>
      </c>
      <c r="E147" s="63"/>
      <c r="F147" s="77" t="s">
        <v>391</v>
      </c>
      <c r="G147" s="77"/>
      <c r="H147" s="62" t="s">
        <v>204</v>
      </c>
    </row>
    <row r="148" spans="1:8" ht="11.25" customHeight="1">
      <c r="A148" s="77" t="s">
        <v>527</v>
      </c>
      <c r="B148" s="65"/>
      <c r="C148" s="52"/>
      <c r="D148" s="60" t="s">
        <v>391</v>
      </c>
      <c r="E148" s="52"/>
      <c r="F148" s="64" t="s">
        <v>607</v>
      </c>
      <c r="G148" s="64"/>
      <c r="H148" s="66" t="s">
        <v>201</v>
      </c>
    </row>
    <row r="149" spans="1:8" ht="11.25" customHeight="1">
      <c r="A149" s="78" t="s">
        <v>527</v>
      </c>
      <c r="B149" s="61" t="s">
        <v>401</v>
      </c>
      <c r="C149" s="52"/>
      <c r="D149" s="64" t="s">
        <v>391</v>
      </c>
      <c r="E149" s="52"/>
      <c r="F149" s="71" t="s">
        <v>391</v>
      </c>
      <c r="G149" s="71"/>
      <c r="H149" s="54" t="s">
        <v>203</v>
      </c>
    </row>
    <row r="150" spans="1:8" ht="11.25" customHeight="1">
      <c r="A150" s="77" t="s">
        <v>527</v>
      </c>
      <c r="B150" s="61"/>
      <c r="C150" s="63"/>
      <c r="D150" s="60" t="s">
        <v>391</v>
      </c>
      <c r="E150" s="63"/>
      <c r="F150" s="60" t="s">
        <v>609</v>
      </c>
      <c r="G150" s="60"/>
      <c r="H150" s="62" t="s">
        <v>202</v>
      </c>
    </row>
    <row r="151" spans="1:8" ht="11.25" customHeight="1">
      <c r="A151" s="77" t="s">
        <v>527</v>
      </c>
      <c r="B151" s="61" t="s">
        <v>401</v>
      </c>
      <c r="C151" s="63"/>
      <c r="D151" s="60" t="s">
        <v>391</v>
      </c>
      <c r="E151" s="63"/>
      <c r="F151" s="71" t="s">
        <v>391</v>
      </c>
      <c r="G151" s="71"/>
      <c r="H151" s="62" t="s">
        <v>173</v>
      </c>
    </row>
    <row r="152" spans="1:8" ht="11.25" customHeight="1">
      <c r="A152" s="77" t="s">
        <v>527</v>
      </c>
      <c r="B152" s="61"/>
      <c r="C152" s="63"/>
      <c r="D152" s="60" t="s">
        <v>391</v>
      </c>
      <c r="E152" s="63"/>
      <c r="F152" s="60" t="s">
        <v>610</v>
      </c>
      <c r="G152" s="60"/>
      <c r="H152" s="62" t="s">
        <v>206</v>
      </c>
    </row>
    <row r="153" spans="1:8" ht="11.25" customHeight="1">
      <c r="A153" s="77" t="s">
        <v>527</v>
      </c>
      <c r="B153" s="61" t="s">
        <v>401</v>
      </c>
      <c r="C153" s="63"/>
      <c r="D153" s="60" t="s">
        <v>391</v>
      </c>
      <c r="E153" s="63"/>
      <c r="F153" s="71" t="s">
        <v>391</v>
      </c>
      <c r="G153" s="71"/>
      <c r="H153" s="62" t="s">
        <v>205</v>
      </c>
    </row>
    <row r="154" spans="1:8" ht="11.25" customHeight="1">
      <c r="A154" s="77" t="s">
        <v>527</v>
      </c>
      <c r="B154" s="61" t="s">
        <v>391</v>
      </c>
      <c r="C154" s="63"/>
      <c r="D154" s="60" t="s">
        <v>391</v>
      </c>
      <c r="E154" s="63"/>
      <c r="F154" s="60" t="s">
        <v>207</v>
      </c>
      <c r="G154" s="60"/>
      <c r="H154" s="62" t="s">
        <v>208</v>
      </c>
    </row>
    <row r="155" spans="1:8" ht="11.25" customHeight="1">
      <c r="A155" s="77" t="s">
        <v>527</v>
      </c>
      <c r="B155" s="61"/>
      <c r="C155" s="63"/>
      <c r="D155" s="60" t="s">
        <v>391</v>
      </c>
      <c r="E155" s="60"/>
      <c r="F155" s="63" t="s">
        <v>611</v>
      </c>
      <c r="G155" s="47"/>
      <c r="H155" s="54"/>
    </row>
    <row r="156" spans="1:8" ht="11.25" customHeight="1">
      <c r="A156" s="71" t="s">
        <v>527</v>
      </c>
      <c r="B156" s="53"/>
      <c r="C156" s="47"/>
      <c r="D156" s="56" t="s">
        <v>391</v>
      </c>
      <c r="E156" s="52"/>
      <c r="F156" s="64" t="s">
        <v>612</v>
      </c>
      <c r="G156" s="64"/>
      <c r="H156" s="66" t="s">
        <v>199</v>
      </c>
    </row>
    <row r="157" spans="1:8" ht="11.25" customHeight="1">
      <c r="A157" s="77" t="s">
        <v>527</v>
      </c>
      <c r="B157" s="61" t="s">
        <v>401</v>
      </c>
      <c r="C157" s="63"/>
      <c r="D157" s="60" t="s">
        <v>391</v>
      </c>
      <c r="E157" s="47"/>
      <c r="F157" s="71" t="s">
        <v>391</v>
      </c>
      <c r="G157" s="71"/>
      <c r="H157" s="54" t="s">
        <v>172</v>
      </c>
    </row>
    <row r="158" spans="1:8" ht="11.25" customHeight="1">
      <c r="A158" s="77" t="s">
        <v>527</v>
      </c>
      <c r="B158" s="61"/>
      <c r="C158" s="63"/>
      <c r="D158" s="60" t="s">
        <v>391</v>
      </c>
      <c r="E158" s="63"/>
      <c r="F158" s="60" t="s">
        <v>613</v>
      </c>
      <c r="G158" s="60"/>
      <c r="H158" s="62" t="s">
        <v>178</v>
      </c>
    </row>
    <row r="159" spans="1:8" ht="11.25" customHeight="1">
      <c r="A159" s="77" t="s">
        <v>527</v>
      </c>
      <c r="B159" s="61" t="s">
        <v>401</v>
      </c>
      <c r="C159" s="63"/>
      <c r="D159" s="60" t="s">
        <v>391</v>
      </c>
      <c r="E159" s="63"/>
      <c r="F159" s="71" t="s">
        <v>391</v>
      </c>
      <c r="G159" s="71"/>
      <c r="H159" s="62" t="s">
        <v>173</v>
      </c>
    </row>
    <row r="160" spans="1:8" ht="11.25" customHeight="1">
      <c r="A160" s="77" t="s">
        <v>527</v>
      </c>
      <c r="B160" s="61"/>
      <c r="C160" s="63"/>
      <c r="D160" s="60" t="s">
        <v>391</v>
      </c>
      <c r="E160" s="63"/>
      <c r="F160" s="60" t="s">
        <v>614</v>
      </c>
      <c r="G160" s="60"/>
      <c r="H160" s="62" t="s">
        <v>200</v>
      </c>
    </row>
    <row r="161" spans="1:8" ht="11.25" customHeight="1">
      <c r="A161" s="77" t="s">
        <v>527</v>
      </c>
      <c r="B161" s="61" t="s">
        <v>401</v>
      </c>
      <c r="C161" s="63"/>
      <c r="D161" s="60" t="s">
        <v>391</v>
      </c>
      <c r="E161" s="63"/>
      <c r="F161" s="77" t="s">
        <v>391</v>
      </c>
      <c r="G161" s="77"/>
      <c r="H161" s="62" t="s">
        <v>171</v>
      </c>
    </row>
    <row r="162" spans="1:8" ht="11.25" customHeight="1">
      <c r="A162" s="71" t="s">
        <v>527</v>
      </c>
      <c r="B162" s="53"/>
      <c r="C162" s="47"/>
      <c r="D162" s="47" t="s">
        <v>615</v>
      </c>
      <c r="E162" s="47"/>
      <c r="F162" s="62" t="s">
        <v>617</v>
      </c>
      <c r="G162" s="62"/>
      <c r="H162" s="62" t="s">
        <v>209</v>
      </c>
    </row>
    <row r="163" spans="1:8" ht="11.25" customHeight="1">
      <c r="A163" s="77" t="s">
        <v>527</v>
      </c>
      <c r="B163" s="61" t="s">
        <v>401</v>
      </c>
      <c r="C163" s="63"/>
      <c r="D163" s="60" t="s">
        <v>391</v>
      </c>
      <c r="E163" s="63"/>
      <c r="F163" s="60" t="s">
        <v>391</v>
      </c>
      <c r="G163" s="60"/>
      <c r="H163" s="62" t="s">
        <v>375</v>
      </c>
    </row>
    <row r="164" spans="1:8" ht="11.25" customHeight="1">
      <c r="A164" s="77" t="s">
        <v>527</v>
      </c>
      <c r="B164" s="61"/>
      <c r="C164" s="63"/>
      <c r="D164" s="60" t="s">
        <v>391</v>
      </c>
      <c r="E164" s="63"/>
      <c r="F164" s="62" t="s">
        <v>616</v>
      </c>
      <c r="G164" s="62"/>
      <c r="H164" s="62" t="s">
        <v>376</v>
      </c>
    </row>
    <row r="165" spans="1:8" ht="11.25" customHeight="1">
      <c r="A165" s="77" t="s">
        <v>527</v>
      </c>
      <c r="B165" s="61" t="s">
        <v>401</v>
      </c>
      <c r="C165" s="63"/>
      <c r="D165" s="60" t="s">
        <v>391</v>
      </c>
      <c r="E165" s="63"/>
      <c r="F165" s="60" t="s">
        <v>391</v>
      </c>
      <c r="G165" s="60"/>
      <c r="H165" s="62" t="s">
        <v>375</v>
      </c>
    </row>
    <row r="166" spans="1:8" ht="11.25" customHeight="1">
      <c r="A166" s="77" t="s">
        <v>527</v>
      </c>
      <c r="B166" s="61"/>
      <c r="C166" s="63"/>
      <c r="D166" s="60" t="s">
        <v>391</v>
      </c>
      <c r="E166" s="49"/>
      <c r="F166" s="54" t="s">
        <v>377</v>
      </c>
      <c r="G166" s="54"/>
      <c r="H166" s="54" t="s">
        <v>368</v>
      </c>
    </row>
    <row r="167" spans="1:8" ht="11.25" customHeight="1">
      <c r="A167" s="77" t="s">
        <v>527</v>
      </c>
      <c r="B167" s="61" t="s">
        <v>401</v>
      </c>
      <c r="C167" s="63"/>
      <c r="D167" s="60" t="s">
        <v>391</v>
      </c>
      <c r="E167" s="63"/>
      <c r="F167" s="60" t="s">
        <v>391</v>
      </c>
      <c r="G167" s="60"/>
      <c r="H167" s="62" t="s">
        <v>374</v>
      </c>
    </row>
    <row r="168" spans="1:8" ht="11.25" customHeight="1">
      <c r="A168" s="71" t="s">
        <v>527</v>
      </c>
      <c r="B168" s="53"/>
      <c r="C168" s="47"/>
      <c r="D168" s="47" t="s">
        <v>619</v>
      </c>
      <c r="E168" s="47"/>
      <c r="F168" s="47" t="s">
        <v>735</v>
      </c>
      <c r="G168" s="47"/>
      <c r="H168" s="54" t="s">
        <v>736</v>
      </c>
    </row>
    <row r="169" spans="1:8" ht="11.25" customHeight="1">
      <c r="A169" s="56"/>
      <c r="B169" s="53"/>
      <c r="C169" s="47"/>
      <c r="D169" s="56" t="s">
        <v>951</v>
      </c>
      <c r="E169" s="47"/>
      <c r="F169" s="56"/>
      <c r="G169" s="56"/>
      <c r="H169" s="54"/>
    </row>
    <row r="170" spans="1:8" ht="11.25" customHeight="1">
      <c r="A170" s="56"/>
      <c r="B170" s="53"/>
      <c r="C170" s="47"/>
      <c r="D170" s="56" t="s">
        <v>952</v>
      </c>
      <c r="E170" s="47"/>
      <c r="F170" s="56"/>
      <c r="G170" s="56"/>
      <c r="H170" s="54"/>
    </row>
    <row r="171" spans="1:8" ht="11.25" customHeight="1">
      <c r="A171" s="77" t="s">
        <v>527</v>
      </c>
      <c r="B171" s="61" t="s">
        <v>401</v>
      </c>
      <c r="C171" s="63"/>
      <c r="D171" s="60" t="s">
        <v>391</v>
      </c>
      <c r="E171" s="63"/>
      <c r="F171" s="60" t="s">
        <v>391</v>
      </c>
      <c r="G171" s="60"/>
      <c r="H171" s="62" t="s">
        <v>737</v>
      </c>
    </row>
    <row r="172" spans="1:8" ht="11.25" customHeight="1">
      <c r="A172" s="70" t="s">
        <v>527</v>
      </c>
      <c r="B172" s="58"/>
      <c r="C172" s="63"/>
      <c r="D172" s="49" t="s">
        <v>618</v>
      </c>
      <c r="E172" s="56"/>
      <c r="F172" s="47" t="s">
        <v>738</v>
      </c>
      <c r="G172" s="47"/>
      <c r="H172" s="54" t="s">
        <v>739</v>
      </c>
    </row>
    <row r="173" spans="1:8" ht="11.25" customHeight="1">
      <c r="A173" s="77" t="s">
        <v>527</v>
      </c>
      <c r="B173" s="61" t="s">
        <v>401</v>
      </c>
      <c r="C173" s="63"/>
      <c r="D173" s="60" t="s">
        <v>391</v>
      </c>
      <c r="E173" s="63"/>
      <c r="F173" s="60" t="s">
        <v>391</v>
      </c>
      <c r="G173" s="60"/>
      <c r="H173" s="62" t="s">
        <v>740</v>
      </c>
    </row>
    <row r="174" spans="1:8" ht="11.25" customHeight="1">
      <c r="A174" s="77" t="s">
        <v>527</v>
      </c>
      <c r="B174" s="53"/>
      <c r="C174" s="49"/>
      <c r="D174" s="60" t="s">
        <v>391</v>
      </c>
      <c r="E174" s="47"/>
      <c r="F174" s="49" t="s">
        <v>741</v>
      </c>
      <c r="G174" s="49"/>
      <c r="H174" s="50" t="s">
        <v>742</v>
      </c>
    </row>
    <row r="175" spans="1:8" ht="11.25" customHeight="1">
      <c r="A175" s="70" t="s">
        <v>527</v>
      </c>
      <c r="B175" s="61" t="s">
        <v>401</v>
      </c>
      <c r="C175" s="49"/>
      <c r="D175" s="57" t="s">
        <v>391</v>
      </c>
      <c r="E175" s="63"/>
      <c r="F175" s="60" t="s">
        <v>391</v>
      </c>
      <c r="G175" s="60"/>
      <c r="H175" s="62" t="s">
        <v>743</v>
      </c>
    </row>
    <row r="176" spans="1:8" ht="11.25" customHeight="1">
      <c r="A176" s="70" t="s">
        <v>527</v>
      </c>
      <c r="B176" s="58"/>
      <c r="C176" s="49"/>
      <c r="D176" s="57" t="s">
        <v>391</v>
      </c>
      <c r="E176" s="57"/>
      <c r="F176" s="49" t="s">
        <v>744</v>
      </c>
      <c r="G176" s="49"/>
      <c r="H176" s="50" t="s">
        <v>745</v>
      </c>
    </row>
    <row r="177" spans="1:8" ht="11.25" customHeight="1">
      <c r="A177" s="77" t="s">
        <v>527</v>
      </c>
      <c r="B177" s="61" t="s">
        <v>401</v>
      </c>
      <c r="C177" s="63"/>
      <c r="D177" s="60" t="s">
        <v>391</v>
      </c>
      <c r="E177" s="63"/>
      <c r="F177" s="60" t="s">
        <v>391</v>
      </c>
      <c r="G177" s="60"/>
      <c r="H177" s="62" t="s">
        <v>746</v>
      </c>
    </row>
    <row r="178" spans="1:8" ht="11.25" customHeight="1">
      <c r="A178" s="70" t="s">
        <v>527</v>
      </c>
      <c r="B178" s="58"/>
      <c r="C178" s="49"/>
      <c r="D178" s="57" t="s">
        <v>391</v>
      </c>
      <c r="E178" s="57"/>
      <c r="F178" s="49" t="s">
        <v>747</v>
      </c>
      <c r="G178" s="49"/>
      <c r="H178" s="50" t="s">
        <v>748</v>
      </c>
    </row>
    <row r="179" spans="1:8" ht="11.25" customHeight="1">
      <c r="A179" s="77" t="s">
        <v>527</v>
      </c>
      <c r="B179" s="61" t="s">
        <v>401</v>
      </c>
      <c r="C179" s="63"/>
      <c r="D179" s="60" t="s">
        <v>391</v>
      </c>
      <c r="E179" s="63"/>
      <c r="F179" s="60" t="s">
        <v>391</v>
      </c>
      <c r="G179" s="60"/>
      <c r="H179" s="62" t="s">
        <v>749</v>
      </c>
    </row>
    <row r="180" spans="1:8" ht="11.25" customHeight="1">
      <c r="A180" s="70" t="s">
        <v>527</v>
      </c>
      <c r="B180" s="58"/>
      <c r="C180" s="49"/>
      <c r="D180" s="57" t="s">
        <v>391</v>
      </c>
      <c r="E180" s="57"/>
      <c r="F180" s="49" t="s">
        <v>750</v>
      </c>
      <c r="G180" s="49"/>
      <c r="H180" s="50" t="s">
        <v>751</v>
      </c>
    </row>
    <row r="181" spans="1:8" ht="11.25" customHeight="1">
      <c r="A181" s="77" t="s">
        <v>527</v>
      </c>
      <c r="B181" s="61" t="s">
        <v>401</v>
      </c>
      <c r="C181" s="63"/>
      <c r="D181" s="60" t="s">
        <v>391</v>
      </c>
      <c r="E181" s="63"/>
      <c r="F181" s="60" t="s">
        <v>391</v>
      </c>
      <c r="G181" s="60"/>
      <c r="H181" s="62" t="s">
        <v>752</v>
      </c>
    </row>
    <row r="182" spans="1:8" ht="11.25" customHeight="1">
      <c r="A182" s="70" t="s">
        <v>527</v>
      </c>
      <c r="B182" s="58"/>
      <c r="C182" s="49"/>
      <c r="D182" s="57" t="s">
        <v>391</v>
      </c>
      <c r="E182" s="57"/>
      <c r="F182" s="49" t="s">
        <v>753</v>
      </c>
      <c r="G182" s="49"/>
      <c r="H182" s="50" t="s">
        <v>372</v>
      </c>
    </row>
    <row r="183" spans="1:8" ht="11.25" customHeight="1">
      <c r="A183" s="77" t="s">
        <v>527</v>
      </c>
      <c r="B183" s="61" t="s">
        <v>401</v>
      </c>
      <c r="C183" s="63"/>
      <c r="D183" s="60" t="s">
        <v>391</v>
      </c>
      <c r="E183" s="63"/>
      <c r="F183" s="60" t="s">
        <v>391</v>
      </c>
      <c r="G183" s="60"/>
      <c r="H183" s="62" t="s">
        <v>754</v>
      </c>
    </row>
    <row r="184" spans="1:8" ht="11.25" customHeight="1">
      <c r="A184" s="70" t="s">
        <v>527</v>
      </c>
      <c r="B184" s="58"/>
      <c r="C184" s="49"/>
      <c r="D184" s="57" t="s">
        <v>391</v>
      </c>
      <c r="E184" s="56"/>
      <c r="F184" s="47" t="s">
        <v>620</v>
      </c>
      <c r="G184" s="47"/>
      <c r="H184" s="54" t="s">
        <v>551</v>
      </c>
    </row>
    <row r="185" spans="1:8" ht="11.25" customHeight="1">
      <c r="A185" s="70" t="s">
        <v>527</v>
      </c>
      <c r="B185" s="58"/>
      <c r="C185" s="49"/>
      <c r="D185" s="49" t="s">
        <v>624</v>
      </c>
      <c r="E185" s="49"/>
      <c r="F185" s="49" t="s">
        <v>271</v>
      </c>
      <c r="G185" s="49"/>
      <c r="H185" s="50" t="s">
        <v>272</v>
      </c>
    </row>
    <row r="186" spans="1:8" ht="11.25" customHeight="1">
      <c r="A186" s="64"/>
      <c r="B186" s="65"/>
      <c r="C186" s="52"/>
      <c r="D186" s="64" t="s">
        <v>625</v>
      </c>
      <c r="E186" s="64"/>
      <c r="F186" s="52"/>
      <c r="G186" s="52"/>
      <c r="H186" s="64"/>
    </row>
    <row r="187" spans="1:8" ht="11.25" customHeight="1">
      <c r="A187" s="77" t="s">
        <v>527</v>
      </c>
      <c r="B187" s="61" t="s">
        <v>401</v>
      </c>
      <c r="C187" s="63"/>
      <c r="D187" s="60" t="s">
        <v>391</v>
      </c>
      <c r="E187" s="60"/>
      <c r="F187" s="60" t="s">
        <v>391</v>
      </c>
      <c r="G187" s="60"/>
      <c r="H187" s="62" t="s">
        <v>273</v>
      </c>
    </row>
    <row r="188" spans="1:8" ht="11.25" customHeight="1">
      <c r="A188" s="77" t="s">
        <v>527</v>
      </c>
      <c r="B188" s="61"/>
      <c r="C188" s="63"/>
      <c r="D188" s="63" t="s">
        <v>621</v>
      </c>
      <c r="E188" s="63"/>
      <c r="F188" s="63" t="s">
        <v>622</v>
      </c>
      <c r="G188" s="63"/>
      <c r="H188" s="62" t="s">
        <v>368</v>
      </c>
    </row>
    <row r="189" spans="1:8" ht="11.25" customHeight="1">
      <c r="A189" s="77" t="s">
        <v>527</v>
      </c>
      <c r="B189" s="61" t="s">
        <v>401</v>
      </c>
      <c r="C189" s="63"/>
      <c r="D189" s="60" t="s">
        <v>391</v>
      </c>
      <c r="E189" s="63"/>
      <c r="F189" s="60" t="s">
        <v>391</v>
      </c>
      <c r="G189" s="60"/>
      <c r="H189" s="62" t="s">
        <v>369</v>
      </c>
    </row>
    <row r="190" spans="1:8" ht="11.25" customHeight="1">
      <c r="A190" s="77" t="s">
        <v>527</v>
      </c>
      <c r="B190" s="53"/>
      <c r="C190" s="47"/>
      <c r="D190" s="60" t="s">
        <v>391</v>
      </c>
      <c r="E190" s="63"/>
      <c r="F190" s="47" t="s">
        <v>623</v>
      </c>
      <c r="G190" s="47"/>
      <c r="H190" s="54" t="s">
        <v>370</v>
      </c>
    </row>
    <row r="191" spans="1:8" ht="11.25" customHeight="1">
      <c r="A191" s="77" t="s">
        <v>527</v>
      </c>
      <c r="B191" s="61" t="s">
        <v>401</v>
      </c>
      <c r="C191" s="63"/>
      <c r="D191" s="60" t="s">
        <v>391</v>
      </c>
      <c r="E191" s="63"/>
      <c r="F191" s="60" t="s">
        <v>391</v>
      </c>
      <c r="G191" s="60"/>
      <c r="H191" s="62" t="s">
        <v>371</v>
      </c>
    </row>
    <row r="192" spans="1:8" ht="11.25" customHeight="1">
      <c r="A192" s="108" t="s">
        <v>426</v>
      </c>
      <c r="B192" s="108"/>
      <c r="C192" s="108"/>
      <c r="D192" s="108"/>
      <c r="E192" s="108"/>
      <c r="F192" s="108"/>
      <c r="G192" s="108"/>
      <c r="H192" s="108"/>
    </row>
    <row r="193" spans="1:8" ht="11.25" customHeight="1">
      <c r="A193" s="110"/>
      <c r="B193" s="110"/>
      <c r="C193" s="110"/>
      <c r="D193" s="110"/>
      <c r="E193" s="110"/>
      <c r="F193" s="110"/>
      <c r="G193" s="110"/>
      <c r="H193" s="110"/>
    </row>
    <row r="194" spans="1:8" ht="11.25" customHeight="1">
      <c r="A194" s="110"/>
      <c r="B194" s="110"/>
      <c r="C194" s="110"/>
      <c r="D194" s="110"/>
      <c r="E194" s="110"/>
      <c r="F194" s="110"/>
      <c r="G194" s="110"/>
      <c r="H194" s="110"/>
    </row>
    <row r="195" spans="1:8" ht="11.25" customHeight="1">
      <c r="A195" s="110"/>
      <c r="B195" s="110"/>
      <c r="C195" s="110"/>
      <c r="D195" s="110"/>
      <c r="E195" s="110"/>
      <c r="F195" s="110"/>
      <c r="G195" s="110"/>
      <c r="H195" s="110"/>
    </row>
    <row r="196" spans="1:8" ht="11.25" customHeight="1">
      <c r="A196" s="109" t="s">
        <v>549</v>
      </c>
      <c r="B196" s="109"/>
      <c r="C196" s="109"/>
      <c r="D196" s="109"/>
      <c r="E196" s="109"/>
      <c r="F196" s="109"/>
      <c r="G196" s="109"/>
      <c r="H196" s="109"/>
    </row>
    <row r="197" spans="1:8" ht="11.25" customHeight="1">
      <c r="A197" s="109" t="s">
        <v>922</v>
      </c>
      <c r="B197" s="109"/>
      <c r="C197" s="109"/>
      <c r="D197" s="109"/>
      <c r="E197" s="109"/>
      <c r="F197" s="109"/>
      <c r="G197" s="109"/>
      <c r="H197" s="109"/>
    </row>
    <row r="198" spans="1:8" ht="11.25" customHeight="1">
      <c r="A198" s="110"/>
      <c r="B198" s="110"/>
      <c r="C198" s="110"/>
      <c r="D198" s="110"/>
      <c r="E198" s="110"/>
      <c r="F198" s="110"/>
      <c r="G198" s="110"/>
      <c r="H198" s="110"/>
    </row>
    <row r="199" spans="1:8" ht="11.25" customHeight="1">
      <c r="A199" s="109" t="s">
        <v>518</v>
      </c>
      <c r="B199" s="109"/>
      <c r="C199" s="109"/>
      <c r="D199" s="109"/>
      <c r="E199" s="109"/>
      <c r="F199" s="109"/>
      <c r="G199" s="109"/>
      <c r="H199" s="109"/>
    </row>
    <row r="200" spans="1:8" ht="11.25" customHeight="1">
      <c r="A200" s="106"/>
      <c r="B200" s="106"/>
      <c r="C200" s="106"/>
      <c r="D200" s="106"/>
      <c r="E200" s="106"/>
      <c r="F200" s="106"/>
      <c r="G200" s="106"/>
      <c r="H200" s="106"/>
    </row>
    <row r="201" spans="1:8" ht="11.25" customHeight="1">
      <c r="A201" s="48"/>
      <c r="B201" s="48"/>
      <c r="C201" s="49"/>
      <c r="D201" s="48" t="s">
        <v>519</v>
      </c>
      <c r="E201" s="48"/>
      <c r="F201" s="48"/>
      <c r="G201" s="48"/>
      <c r="H201" s="50"/>
    </row>
    <row r="202" spans="1:8" ht="11.25" customHeight="1">
      <c r="A202" s="51" t="s">
        <v>380</v>
      </c>
      <c r="B202" s="51"/>
      <c r="C202" s="52"/>
      <c r="D202" s="51" t="s">
        <v>520</v>
      </c>
      <c r="E202" s="51"/>
      <c r="F202" s="51" t="s">
        <v>521</v>
      </c>
      <c r="G202" s="51"/>
      <c r="H202" s="51" t="s">
        <v>522</v>
      </c>
    </row>
    <row r="203" spans="1:8" ht="11.25" customHeight="1">
      <c r="A203" s="62" t="s">
        <v>937</v>
      </c>
      <c r="B203" s="90"/>
      <c r="C203" s="47"/>
      <c r="D203" s="81"/>
      <c r="E203" s="81"/>
      <c r="F203" s="81"/>
      <c r="G203" s="81"/>
      <c r="H203" s="81"/>
    </row>
    <row r="204" spans="1:8" ht="11.25" customHeight="1">
      <c r="A204" s="56" t="s">
        <v>936</v>
      </c>
      <c r="B204" s="53"/>
      <c r="C204" s="47"/>
      <c r="D204" s="52" t="s">
        <v>621</v>
      </c>
      <c r="E204" s="52"/>
      <c r="F204" s="52" t="s">
        <v>298</v>
      </c>
      <c r="G204" s="52"/>
      <c r="H204" s="66" t="s">
        <v>372</v>
      </c>
    </row>
    <row r="205" spans="1:8" ht="11.25" customHeight="1">
      <c r="A205" s="77" t="s">
        <v>527</v>
      </c>
      <c r="B205" s="61" t="s">
        <v>401</v>
      </c>
      <c r="C205" s="63"/>
      <c r="D205" s="60" t="s">
        <v>391</v>
      </c>
      <c r="E205" s="63"/>
      <c r="F205" s="60" t="s">
        <v>391</v>
      </c>
      <c r="G205" s="60"/>
      <c r="H205" s="62" t="s">
        <v>373</v>
      </c>
    </row>
    <row r="206" spans="1:8" ht="11.25" customHeight="1">
      <c r="A206" s="71" t="s">
        <v>527</v>
      </c>
      <c r="B206" s="53"/>
      <c r="C206" s="47"/>
      <c r="D206" s="47" t="s">
        <v>274</v>
      </c>
      <c r="E206" s="47"/>
      <c r="F206" s="47" t="s">
        <v>627</v>
      </c>
      <c r="G206" s="47"/>
      <c r="H206" s="54" t="s">
        <v>548</v>
      </c>
    </row>
    <row r="207" spans="1:8" ht="11.25" customHeight="1">
      <c r="A207" s="77" t="s">
        <v>527</v>
      </c>
      <c r="B207" s="61" t="s">
        <v>401</v>
      </c>
      <c r="C207" s="63"/>
      <c r="D207" s="60" t="s">
        <v>391</v>
      </c>
      <c r="E207" s="60"/>
      <c r="F207" s="60" t="s">
        <v>391</v>
      </c>
      <c r="G207" s="60"/>
      <c r="H207" s="62" t="s">
        <v>275</v>
      </c>
    </row>
    <row r="208" spans="1:8" ht="11.25" customHeight="1">
      <c r="A208" s="70" t="s">
        <v>527</v>
      </c>
      <c r="B208" s="58" t="s">
        <v>391</v>
      </c>
      <c r="C208" s="49"/>
      <c r="D208" s="49" t="s">
        <v>946</v>
      </c>
      <c r="E208" s="49"/>
      <c r="F208" s="49" t="s">
        <v>626</v>
      </c>
      <c r="G208" s="49"/>
      <c r="H208" s="50" t="s">
        <v>898</v>
      </c>
    </row>
    <row r="209" spans="1:8" ht="11.25" customHeight="1">
      <c r="A209" s="47"/>
      <c r="B209" s="53"/>
      <c r="C209" s="47"/>
      <c r="D209" s="56" t="s">
        <v>945</v>
      </c>
      <c r="E209" s="56"/>
      <c r="F209" s="56" t="s">
        <v>931</v>
      </c>
      <c r="G209" s="56"/>
      <c r="H209" s="54"/>
    </row>
    <row r="210" spans="1:8" ht="11.25" customHeight="1">
      <c r="A210" s="77" t="s">
        <v>527</v>
      </c>
      <c r="B210" s="61"/>
      <c r="C210" s="63"/>
      <c r="D210" s="62" t="s">
        <v>805</v>
      </c>
      <c r="E210" s="60"/>
      <c r="F210" s="62" t="s">
        <v>806</v>
      </c>
      <c r="G210" s="62"/>
      <c r="H210" s="62" t="s">
        <v>551</v>
      </c>
    </row>
    <row r="211" spans="1:8" ht="11.25" customHeight="1">
      <c r="A211" s="60" t="s">
        <v>759</v>
      </c>
      <c r="B211" s="61" t="s">
        <v>210</v>
      </c>
      <c r="C211" s="63"/>
      <c r="D211" s="63" t="s">
        <v>628</v>
      </c>
      <c r="E211" s="63"/>
      <c r="F211" s="63" t="s">
        <v>629</v>
      </c>
      <c r="G211" s="63"/>
      <c r="H211" s="67" t="s">
        <v>307</v>
      </c>
    </row>
    <row r="212" spans="1:8" ht="11.25" customHeight="1">
      <c r="A212" s="77" t="s">
        <v>527</v>
      </c>
      <c r="B212" s="61" t="s">
        <v>391</v>
      </c>
      <c r="C212" s="63"/>
      <c r="D212" s="63" t="s">
        <v>618</v>
      </c>
      <c r="E212" s="63"/>
      <c r="F212" s="63" t="s">
        <v>760</v>
      </c>
      <c r="G212" s="63"/>
      <c r="H212" s="67" t="s">
        <v>761</v>
      </c>
    </row>
    <row r="213" spans="1:8" ht="11.25" customHeight="1">
      <c r="A213" s="52" t="s">
        <v>630</v>
      </c>
      <c r="B213" s="65"/>
      <c r="C213" s="47"/>
      <c r="D213" s="46"/>
      <c r="E213" s="46"/>
      <c r="F213" s="46"/>
      <c r="G213" s="46"/>
      <c r="H213" s="69"/>
    </row>
    <row r="214" spans="1:8" ht="11.25" customHeight="1">
      <c r="A214" s="56" t="s">
        <v>631</v>
      </c>
      <c r="B214" s="53"/>
      <c r="C214" s="47"/>
      <c r="D214" s="46" t="s">
        <v>567</v>
      </c>
      <c r="E214" s="46"/>
      <c r="F214" s="46" t="s">
        <v>632</v>
      </c>
      <c r="G214" s="46"/>
      <c r="H214" s="79" t="s">
        <v>283</v>
      </c>
    </row>
    <row r="215" spans="1:8" ht="11.25" customHeight="1">
      <c r="A215" s="77" t="s">
        <v>527</v>
      </c>
      <c r="B215" s="61"/>
      <c r="C215" s="63"/>
      <c r="D215" s="60" t="s">
        <v>391</v>
      </c>
      <c r="E215" s="60"/>
      <c r="F215" s="63" t="s">
        <v>813</v>
      </c>
      <c r="G215" s="63"/>
      <c r="H215" s="67" t="s">
        <v>284</v>
      </c>
    </row>
    <row r="216" spans="1:8" ht="11.25" customHeight="1">
      <c r="A216" s="77" t="s">
        <v>527</v>
      </c>
      <c r="B216" s="53"/>
      <c r="C216" s="49"/>
      <c r="D216" s="80" t="s">
        <v>281</v>
      </c>
      <c r="E216" s="80"/>
      <c r="F216" s="63" t="s">
        <v>636</v>
      </c>
      <c r="G216" s="63"/>
      <c r="H216" s="67" t="s">
        <v>285</v>
      </c>
    </row>
    <row r="217" spans="1:8" ht="11.25" customHeight="1">
      <c r="A217" s="70" t="s">
        <v>527</v>
      </c>
      <c r="B217" s="58"/>
      <c r="C217" s="49"/>
      <c r="D217" s="47" t="s">
        <v>633</v>
      </c>
      <c r="E217" s="47"/>
      <c r="F217" s="47" t="s">
        <v>634</v>
      </c>
      <c r="G217" s="47"/>
      <c r="H217" s="55" t="s">
        <v>286</v>
      </c>
    </row>
    <row r="218" spans="1:8" ht="11.25" customHeight="1">
      <c r="A218" s="56"/>
      <c r="B218" s="53"/>
      <c r="C218" s="47"/>
      <c r="D218" s="56" t="s">
        <v>766</v>
      </c>
      <c r="E218" s="47"/>
      <c r="F218" s="56" t="s">
        <v>635</v>
      </c>
      <c r="G218" s="56"/>
      <c r="H218" s="56"/>
    </row>
    <row r="219" spans="1:8" ht="11.25" customHeight="1">
      <c r="A219" s="70" t="s">
        <v>527</v>
      </c>
      <c r="B219" s="58"/>
      <c r="C219" s="49"/>
      <c r="D219" s="49" t="s">
        <v>245</v>
      </c>
      <c r="E219" s="49"/>
      <c r="F219" s="49" t="s">
        <v>267</v>
      </c>
      <c r="G219" s="49"/>
      <c r="H219" s="59" t="s">
        <v>669</v>
      </c>
    </row>
    <row r="220" spans="1:8" ht="11.25" customHeight="1">
      <c r="A220" s="70" t="s">
        <v>527</v>
      </c>
      <c r="B220" s="58"/>
      <c r="C220" s="49"/>
      <c r="D220" s="49" t="s">
        <v>659</v>
      </c>
      <c r="E220" s="49"/>
      <c r="F220" s="49" t="s">
        <v>151</v>
      </c>
      <c r="G220" s="49"/>
      <c r="H220" s="59" t="s">
        <v>220</v>
      </c>
    </row>
    <row r="221" spans="1:8" ht="11.25" customHeight="1">
      <c r="A221" s="56"/>
      <c r="B221" s="65"/>
      <c r="C221" s="52"/>
      <c r="D221" s="64" t="s">
        <v>152</v>
      </c>
      <c r="E221" s="64"/>
      <c r="F221" s="52"/>
      <c r="G221" s="52"/>
      <c r="H221" s="66"/>
    </row>
    <row r="222" spans="1:8" ht="11.25" customHeight="1">
      <c r="A222" s="57" t="s">
        <v>13</v>
      </c>
      <c r="B222" s="53"/>
      <c r="C222" s="47"/>
      <c r="D222" s="47" t="s">
        <v>932</v>
      </c>
      <c r="E222" s="47"/>
      <c r="F222" s="47" t="s">
        <v>110</v>
      </c>
      <c r="G222" s="47"/>
      <c r="H222" s="54" t="s">
        <v>640</v>
      </c>
    </row>
    <row r="223" spans="1:8" ht="11.25" customHeight="1">
      <c r="A223" s="64"/>
      <c r="B223" s="53"/>
      <c r="C223" s="47"/>
      <c r="D223" s="56" t="s">
        <v>933</v>
      </c>
      <c r="E223" s="47"/>
      <c r="F223" s="47"/>
      <c r="G223" s="47"/>
      <c r="H223" s="54"/>
    </row>
    <row r="224" spans="1:8" ht="11.25" customHeight="1">
      <c r="A224" s="77" t="s">
        <v>527</v>
      </c>
      <c r="B224" s="61"/>
      <c r="C224" s="63"/>
      <c r="D224" s="63" t="s">
        <v>256</v>
      </c>
      <c r="E224" s="60"/>
      <c r="F224" s="63" t="s">
        <v>257</v>
      </c>
      <c r="G224" s="63"/>
      <c r="H224" s="62" t="s">
        <v>258</v>
      </c>
    </row>
    <row r="225" spans="1:8" ht="11.25" customHeight="1">
      <c r="A225" s="71" t="s">
        <v>527</v>
      </c>
      <c r="B225" s="53"/>
      <c r="C225" s="47"/>
      <c r="D225" s="47" t="s">
        <v>932</v>
      </c>
      <c r="E225" s="56"/>
      <c r="F225" s="47" t="s">
        <v>259</v>
      </c>
      <c r="G225" s="47"/>
      <c r="H225" s="54" t="s">
        <v>260</v>
      </c>
    </row>
    <row r="226" spans="1:8" ht="11.25" customHeight="1">
      <c r="A226" s="71"/>
      <c r="B226" s="53"/>
      <c r="C226" s="47"/>
      <c r="D226" s="56" t="s">
        <v>933</v>
      </c>
      <c r="E226" s="56"/>
      <c r="F226" s="47"/>
      <c r="G226" s="47"/>
      <c r="H226" s="54"/>
    </row>
    <row r="227" spans="1:8" ht="11.25" customHeight="1">
      <c r="A227" s="77" t="s">
        <v>527</v>
      </c>
      <c r="B227" s="61"/>
      <c r="C227" s="63"/>
      <c r="D227" s="60" t="s">
        <v>391</v>
      </c>
      <c r="E227" s="60"/>
      <c r="F227" s="63" t="s">
        <v>261</v>
      </c>
      <c r="G227" s="63"/>
      <c r="H227" s="62" t="s">
        <v>262</v>
      </c>
    </row>
    <row r="228" spans="1:8" ht="11.25" customHeight="1">
      <c r="A228" s="77" t="s">
        <v>527</v>
      </c>
      <c r="B228" s="61"/>
      <c r="C228" s="63"/>
      <c r="D228" s="63" t="s">
        <v>248</v>
      </c>
      <c r="E228" s="60"/>
      <c r="F228" s="63" t="s">
        <v>263</v>
      </c>
      <c r="G228" s="63"/>
      <c r="H228" s="62" t="s">
        <v>264</v>
      </c>
    </row>
    <row r="229" spans="1:8" ht="11.25" customHeight="1">
      <c r="A229" s="70" t="s">
        <v>527</v>
      </c>
      <c r="B229" s="58"/>
      <c r="C229" s="49"/>
      <c r="D229" s="49" t="s">
        <v>280</v>
      </c>
      <c r="E229" s="49"/>
      <c r="F229" s="49" t="s">
        <v>279</v>
      </c>
      <c r="G229" s="49"/>
      <c r="H229" s="50" t="s">
        <v>174</v>
      </c>
    </row>
    <row r="230" spans="1:8" ht="11.25" customHeight="1">
      <c r="A230" s="47"/>
      <c r="B230" s="53"/>
      <c r="C230" s="47"/>
      <c r="D230" s="56" t="s">
        <v>112</v>
      </c>
      <c r="E230" s="47"/>
      <c r="F230" s="56"/>
      <c r="G230" s="56"/>
      <c r="H230" s="56"/>
    </row>
    <row r="231" spans="1:8" ht="11.25" customHeight="1">
      <c r="A231" s="70" t="s">
        <v>527</v>
      </c>
      <c r="B231" s="58"/>
      <c r="C231" s="49"/>
      <c r="D231" s="57" t="s">
        <v>391</v>
      </c>
      <c r="E231" s="57"/>
      <c r="F231" s="49" t="s">
        <v>637</v>
      </c>
      <c r="G231" s="49"/>
      <c r="H231" s="50" t="s">
        <v>638</v>
      </c>
    </row>
    <row r="232" spans="1:8" ht="11.25" customHeight="1">
      <c r="A232" s="70" t="s">
        <v>527</v>
      </c>
      <c r="B232" s="58"/>
      <c r="C232" s="49"/>
      <c r="D232" s="57" t="s">
        <v>391</v>
      </c>
      <c r="E232" s="57"/>
      <c r="F232" s="49" t="s">
        <v>925</v>
      </c>
      <c r="G232" s="49"/>
      <c r="H232" s="50" t="s">
        <v>639</v>
      </c>
    </row>
    <row r="233" spans="1:8" ht="11.25" customHeight="1">
      <c r="A233" s="64"/>
      <c r="B233" s="65"/>
      <c r="C233" s="52"/>
      <c r="D233" s="52"/>
      <c r="E233" s="52"/>
      <c r="F233" s="64" t="s">
        <v>924</v>
      </c>
      <c r="G233" s="64"/>
      <c r="H233" s="66"/>
    </row>
    <row r="234" spans="1:8" ht="11.25" customHeight="1">
      <c r="A234" s="70" t="s">
        <v>527</v>
      </c>
      <c r="B234" s="58"/>
      <c r="C234" s="49"/>
      <c r="D234" s="50" t="s">
        <v>828</v>
      </c>
      <c r="E234" s="57"/>
      <c r="F234" s="49" t="s">
        <v>270</v>
      </c>
      <c r="G234" s="49"/>
      <c r="H234" s="50" t="s">
        <v>175</v>
      </c>
    </row>
    <row r="235" spans="1:8" ht="11.25" customHeight="1">
      <c r="A235" s="78"/>
      <c r="B235" s="65"/>
      <c r="C235" s="52"/>
      <c r="D235" s="64" t="s">
        <v>287</v>
      </c>
      <c r="E235" s="64"/>
      <c r="F235" s="52"/>
      <c r="G235" s="52"/>
      <c r="H235" s="66"/>
    </row>
    <row r="236" spans="1:8" ht="11.25" customHeight="1">
      <c r="A236" s="71" t="s">
        <v>527</v>
      </c>
      <c r="B236" s="53"/>
      <c r="C236" s="47"/>
      <c r="D236" s="47" t="s">
        <v>282</v>
      </c>
      <c r="E236" s="47"/>
      <c r="F236" s="47" t="s">
        <v>810</v>
      </c>
      <c r="G236" s="47"/>
      <c r="H236" s="54" t="s">
        <v>176</v>
      </c>
    </row>
    <row r="237" spans="1:8" ht="11.25" customHeight="1">
      <c r="A237" s="70" t="s">
        <v>527</v>
      </c>
      <c r="B237" s="58"/>
      <c r="C237" s="49"/>
      <c r="D237" s="49" t="s">
        <v>803</v>
      </c>
      <c r="E237" s="49"/>
      <c r="F237" s="49" t="s">
        <v>642</v>
      </c>
      <c r="G237" s="49"/>
      <c r="H237" s="50" t="s">
        <v>639</v>
      </c>
    </row>
    <row r="238" spans="1:8" ht="11.25" customHeight="1">
      <c r="A238" s="71"/>
      <c r="B238" s="53"/>
      <c r="C238" s="47"/>
      <c r="D238" s="56" t="s">
        <v>872</v>
      </c>
      <c r="E238" s="47"/>
      <c r="F238" s="47"/>
      <c r="G238" s="47"/>
      <c r="H238" s="54"/>
    </row>
    <row r="239" spans="1:8" ht="11.25" customHeight="1">
      <c r="A239" s="78"/>
      <c r="B239" s="53"/>
      <c r="C239" s="47"/>
      <c r="D239" s="56" t="s">
        <v>804</v>
      </c>
      <c r="E239" s="47"/>
      <c r="F239" s="47"/>
      <c r="G239" s="47"/>
      <c r="H239" s="54"/>
    </row>
    <row r="240" spans="1:8" ht="11.25" customHeight="1">
      <c r="A240" s="71" t="s">
        <v>527</v>
      </c>
      <c r="B240" s="58"/>
      <c r="C240" s="49"/>
      <c r="D240" s="49" t="s">
        <v>656</v>
      </c>
      <c r="E240" s="49"/>
      <c r="F240" s="49" t="s">
        <v>657</v>
      </c>
      <c r="G240" s="49"/>
      <c r="H240" s="50" t="s">
        <v>198</v>
      </c>
    </row>
    <row r="241" spans="1:8" ht="11.25" customHeight="1">
      <c r="A241" s="47"/>
      <c r="B241" s="53"/>
      <c r="C241" s="47"/>
      <c r="D241" s="56" t="s">
        <v>873</v>
      </c>
      <c r="E241" s="56"/>
      <c r="F241" s="56"/>
      <c r="G241" s="56"/>
      <c r="H241" s="54"/>
    </row>
    <row r="242" spans="1:8" ht="11.25" customHeight="1">
      <c r="A242" s="78"/>
      <c r="B242" s="65"/>
      <c r="C242" s="52"/>
      <c r="D242" s="64" t="s">
        <v>658</v>
      </c>
      <c r="E242" s="64"/>
      <c r="F242" s="52"/>
      <c r="G242" s="52"/>
      <c r="H242" s="66"/>
    </row>
    <row r="243" spans="1:8" ht="11.25" customHeight="1">
      <c r="A243" s="70" t="s">
        <v>527</v>
      </c>
      <c r="B243" s="58"/>
      <c r="C243" s="49"/>
      <c r="D243" s="49" t="s">
        <v>643</v>
      </c>
      <c r="E243" s="49"/>
      <c r="F243" s="49" t="s">
        <v>800</v>
      </c>
      <c r="G243" s="49"/>
      <c r="H243" s="50" t="s">
        <v>101</v>
      </c>
    </row>
    <row r="244" spans="1:8" ht="11.25" customHeight="1">
      <c r="A244" s="47"/>
      <c r="B244" s="53"/>
      <c r="C244" s="47"/>
      <c r="D244" s="56" t="s">
        <v>644</v>
      </c>
      <c r="E244" s="56"/>
      <c r="F244" s="56" t="s">
        <v>801</v>
      </c>
      <c r="G244" s="56"/>
      <c r="H244" s="56" t="s">
        <v>645</v>
      </c>
    </row>
    <row r="245" spans="1:8" ht="11.25" customHeight="1">
      <c r="A245" s="47"/>
      <c r="B245" s="53"/>
      <c r="C245" s="47"/>
      <c r="D245" s="56" t="s">
        <v>646</v>
      </c>
      <c r="E245" s="47"/>
      <c r="F245" s="56" t="s">
        <v>802</v>
      </c>
      <c r="G245" s="56"/>
      <c r="H245" s="56" t="s">
        <v>647</v>
      </c>
    </row>
    <row r="246" spans="1:8" ht="11.25" customHeight="1">
      <c r="A246" s="77" t="s">
        <v>527</v>
      </c>
      <c r="B246" s="61"/>
      <c r="C246" s="63"/>
      <c r="D246" s="63" t="s">
        <v>282</v>
      </c>
      <c r="E246" s="60"/>
      <c r="F246" s="63" t="s">
        <v>796</v>
      </c>
      <c r="G246" s="63"/>
      <c r="H246" s="62" t="s">
        <v>177</v>
      </c>
    </row>
    <row r="247" spans="1:8" ht="11.25" customHeight="1">
      <c r="A247" s="70" t="s">
        <v>527</v>
      </c>
      <c r="B247" s="58"/>
      <c r="C247" s="49"/>
      <c r="D247" s="49" t="s">
        <v>648</v>
      </c>
      <c r="E247" s="49"/>
      <c r="F247" s="49" t="s">
        <v>649</v>
      </c>
      <c r="G247" s="49"/>
      <c r="H247" s="50" t="s">
        <v>970</v>
      </c>
    </row>
    <row r="248" spans="1:8" ht="11.25" customHeight="1">
      <c r="A248" s="47"/>
      <c r="B248" s="53"/>
      <c r="C248" s="47"/>
      <c r="D248" s="56" t="s">
        <v>650</v>
      </c>
      <c r="E248" s="56"/>
      <c r="F248" s="47"/>
      <c r="G248" s="47"/>
      <c r="H248" s="56"/>
    </row>
    <row r="249" spans="1:8" ht="11.25" customHeight="1">
      <c r="A249" s="47"/>
      <c r="B249" s="53"/>
      <c r="C249" s="47"/>
      <c r="D249" s="56" t="s">
        <v>651</v>
      </c>
      <c r="E249" s="56"/>
      <c r="F249" s="47"/>
      <c r="G249" s="47"/>
      <c r="H249" s="56"/>
    </row>
    <row r="250" spans="1:8" ht="11.25" customHeight="1">
      <c r="A250" s="70" t="s">
        <v>527</v>
      </c>
      <c r="B250" s="58"/>
      <c r="C250" s="49"/>
      <c r="D250" s="49" t="s">
        <v>653</v>
      </c>
      <c r="E250" s="49"/>
      <c r="F250" s="49" t="s">
        <v>195</v>
      </c>
      <c r="G250" s="49"/>
      <c r="H250" s="50" t="s">
        <v>197</v>
      </c>
    </row>
    <row r="251" spans="1:8" ht="11.25" customHeight="1">
      <c r="A251" s="47"/>
      <c r="B251" s="53"/>
      <c r="C251" s="47"/>
      <c r="D251" s="56" t="s">
        <v>655</v>
      </c>
      <c r="E251" s="56"/>
      <c r="F251" s="47"/>
      <c r="G251" s="47"/>
      <c r="H251" s="56" t="s">
        <v>652</v>
      </c>
    </row>
    <row r="252" spans="1:8" ht="11.25" customHeight="1">
      <c r="A252" s="77" t="s">
        <v>527</v>
      </c>
      <c r="B252" s="61"/>
      <c r="C252" s="63"/>
      <c r="D252" s="60" t="s">
        <v>391</v>
      </c>
      <c r="E252" s="60"/>
      <c r="F252" s="60" t="s">
        <v>391</v>
      </c>
      <c r="G252" s="60"/>
      <c r="H252" s="62" t="s">
        <v>196</v>
      </c>
    </row>
    <row r="253" spans="1:8" ht="11.25" customHeight="1">
      <c r="A253" s="71" t="s">
        <v>527</v>
      </c>
      <c r="B253" s="53"/>
      <c r="C253" s="47"/>
      <c r="D253" s="47" t="s">
        <v>295</v>
      </c>
      <c r="E253" s="47"/>
      <c r="F253" s="47" t="s">
        <v>434</v>
      </c>
      <c r="G253" s="47"/>
      <c r="H253" s="54" t="s">
        <v>641</v>
      </c>
    </row>
    <row r="254" spans="1:8" ht="11.25" customHeight="1">
      <c r="A254" s="77" t="s">
        <v>527</v>
      </c>
      <c r="B254" s="61"/>
      <c r="C254" s="63"/>
      <c r="D254" s="63" t="s">
        <v>296</v>
      </c>
      <c r="E254" s="63"/>
      <c r="F254" s="63" t="s">
        <v>108</v>
      </c>
      <c r="G254" s="63"/>
      <c r="H254" s="62" t="s">
        <v>641</v>
      </c>
    </row>
    <row r="255" spans="1:8" ht="11.25" customHeight="1">
      <c r="A255" s="77" t="s">
        <v>527</v>
      </c>
      <c r="B255" s="61" t="s">
        <v>210</v>
      </c>
      <c r="C255" s="63"/>
      <c r="D255" s="60" t="s">
        <v>391</v>
      </c>
      <c r="E255" s="63"/>
      <c r="F255" s="63" t="s">
        <v>964</v>
      </c>
      <c r="G255" s="63"/>
      <c r="H255" s="62" t="s">
        <v>297</v>
      </c>
    </row>
    <row r="256" spans="1:8" ht="11.25" customHeight="1">
      <c r="A256" s="70" t="s">
        <v>527</v>
      </c>
      <c r="B256" s="58" t="s">
        <v>391</v>
      </c>
      <c r="C256" s="49"/>
      <c r="D256" s="49" t="s">
        <v>245</v>
      </c>
      <c r="E256" s="49"/>
      <c r="F256" s="49" t="s">
        <v>265</v>
      </c>
      <c r="G256" s="49"/>
      <c r="H256" s="50" t="s">
        <v>266</v>
      </c>
    </row>
    <row r="257" spans="1:8" ht="11.25" customHeight="1">
      <c r="A257" s="70" t="s">
        <v>527</v>
      </c>
      <c r="B257" s="58" t="s">
        <v>391</v>
      </c>
      <c r="C257" s="49"/>
      <c r="D257" s="49" t="s">
        <v>659</v>
      </c>
      <c r="E257" s="49"/>
      <c r="F257" s="49" t="s">
        <v>660</v>
      </c>
      <c r="G257" s="49"/>
      <c r="H257" s="50" t="s">
        <v>661</v>
      </c>
    </row>
    <row r="258" spans="1:8" ht="11.25" customHeight="1">
      <c r="A258" s="78"/>
      <c r="B258" s="65"/>
      <c r="C258" s="52"/>
      <c r="D258" s="64" t="s">
        <v>662</v>
      </c>
      <c r="E258" s="52"/>
      <c r="F258" s="52"/>
      <c r="G258" s="52"/>
      <c r="H258" s="66"/>
    </row>
    <row r="259" spans="1:8" ht="11.25" customHeight="1">
      <c r="A259" s="106" t="s">
        <v>426</v>
      </c>
      <c r="B259" s="106"/>
      <c r="C259" s="106"/>
      <c r="D259" s="106"/>
      <c r="E259" s="106"/>
      <c r="F259" s="106"/>
      <c r="G259" s="106"/>
      <c r="H259" s="106"/>
    </row>
    <row r="260" spans="1:8" ht="11.25" customHeight="1">
      <c r="A260" s="106"/>
      <c r="B260" s="106"/>
      <c r="C260" s="106"/>
      <c r="D260" s="106"/>
      <c r="E260" s="106"/>
      <c r="F260" s="106"/>
      <c r="G260" s="106"/>
      <c r="H260" s="106"/>
    </row>
    <row r="261" spans="1:8" ht="11.25" customHeight="1">
      <c r="A261" s="109" t="s">
        <v>549</v>
      </c>
      <c r="B261" s="109"/>
      <c r="C261" s="109"/>
      <c r="D261" s="109"/>
      <c r="E261" s="109"/>
      <c r="F261" s="109"/>
      <c r="G261" s="109"/>
      <c r="H261" s="109"/>
    </row>
    <row r="262" spans="1:8" ht="11.25" customHeight="1">
      <c r="A262" s="109" t="s">
        <v>923</v>
      </c>
      <c r="B262" s="109"/>
      <c r="C262" s="109"/>
      <c r="D262" s="109"/>
      <c r="E262" s="109"/>
      <c r="F262" s="109"/>
      <c r="G262" s="109"/>
      <c r="H262" s="109"/>
    </row>
    <row r="263" spans="1:8" ht="11.25" customHeight="1">
      <c r="A263" s="110"/>
      <c r="B263" s="110"/>
      <c r="C263" s="110"/>
      <c r="D263" s="110"/>
      <c r="E263" s="110"/>
      <c r="F263" s="110"/>
      <c r="G263" s="110"/>
      <c r="H263" s="110"/>
    </row>
    <row r="264" spans="1:8" ht="11.25" customHeight="1">
      <c r="A264" s="109" t="s">
        <v>518</v>
      </c>
      <c r="B264" s="109"/>
      <c r="C264" s="109"/>
      <c r="D264" s="109"/>
      <c r="E264" s="109"/>
      <c r="F264" s="109"/>
      <c r="G264" s="109"/>
      <c r="H264" s="109"/>
    </row>
    <row r="265" spans="1:8" ht="11.25" customHeight="1">
      <c r="A265" s="106"/>
      <c r="B265" s="106"/>
      <c r="C265" s="106"/>
      <c r="D265" s="106"/>
      <c r="E265" s="106"/>
      <c r="F265" s="106"/>
      <c r="G265" s="106"/>
      <c r="H265" s="106"/>
    </row>
    <row r="266" spans="1:8" ht="11.25" customHeight="1">
      <c r="A266" s="48"/>
      <c r="B266" s="48"/>
      <c r="C266" s="49"/>
      <c r="D266" s="48" t="s">
        <v>519</v>
      </c>
      <c r="E266" s="48"/>
      <c r="F266" s="48"/>
      <c r="G266" s="48"/>
      <c r="H266" s="50"/>
    </row>
    <row r="267" spans="1:8" ht="11.25" customHeight="1">
      <c r="A267" s="51" t="s">
        <v>380</v>
      </c>
      <c r="B267" s="51"/>
      <c r="C267" s="52"/>
      <c r="D267" s="51" t="s">
        <v>520</v>
      </c>
      <c r="E267" s="51"/>
      <c r="F267" s="51" t="s">
        <v>521</v>
      </c>
      <c r="G267" s="51"/>
      <c r="H267" s="51" t="s">
        <v>522</v>
      </c>
    </row>
    <row r="268" spans="1:8" ht="11.25" customHeight="1">
      <c r="A268" s="63" t="s">
        <v>939</v>
      </c>
      <c r="B268" s="61"/>
      <c r="C268" s="49"/>
      <c r="D268" s="49"/>
      <c r="E268" s="49"/>
      <c r="F268" s="49"/>
      <c r="G268" s="49"/>
      <c r="H268" s="50"/>
    </row>
    <row r="269" spans="1:8" ht="11.25" customHeight="1">
      <c r="A269" s="57" t="s">
        <v>663</v>
      </c>
      <c r="B269" s="58"/>
      <c r="C269" s="47"/>
      <c r="D269" s="47" t="s">
        <v>186</v>
      </c>
      <c r="E269" s="47"/>
      <c r="F269" s="47" t="s">
        <v>102</v>
      </c>
      <c r="G269" s="47"/>
      <c r="H269" s="54" t="s">
        <v>104</v>
      </c>
    </row>
    <row r="270" spans="1:8" ht="11.25" customHeight="1">
      <c r="A270" s="64"/>
      <c r="B270" s="65"/>
      <c r="C270" s="52"/>
      <c r="D270" s="52"/>
      <c r="E270" s="52"/>
      <c r="F270" s="64" t="s">
        <v>103</v>
      </c>
      <c r="G270" s="64"/>
      <c r="H270" s="66"/>
    </row>
    <row r="271" spans="1:8" ht="11.25" customHeight="1">
      <c r="A271" s="71" t="s">
        <v>527</v>
      </c>
      <c r="B271" s="53"/>
      <c r="C271" s="47"/>
      <c r="D271" s="47" t="s">
        <v>633</v>
      </c>
      <c r="E271" s="47"/>
      <c r="F271" s="47" t="s">
        <v>654</v>
      </c>
      <c r="G271" s="47"/>
      <c r="H271" s="54" t="s">
        <v>190</v>
      </c>
    </row>
    <row r="272" spans="1:8" ht="11.25" customHeight="1">
      <c r="A272" s="52"/>
      <c r="B272" s="65"/>
      <c r="C272" s="52"/>
      <c r="D272" s="64" t="s">
        <v>766</v>
      </c>
      <c r="E272" s="64"/>
      <c r="F272" s="52"/>
      <c r="G272" s="52"/>
      <c r="H272" s="64" t="s">
        <v>189</v>
      </c>
    </row>
    <row r="273" spans="1:8" ht="11.25" customHeight="1">
      <c r="A273" s="71" t="s">
        <v>527</v>
      </c>
      <c r="B273" s="58"/>
      <c r="C273" s="47"/>
      <c r="D273" s="47" t="s">
        <v>829</v>
      </c>
      <c r="E273" s="47"/>
      <c r="F273" s="47" t="s">
        <v>664</v>
      </c>
      <c r="G273" s="47"/>
      <c r="H273" s="54" t="s">
        <v>188</v>
      </c>
    </row>
    <row r="274" spans="1:8" ht="11.25" customHeight="1">
      <c r="A274" s="64"/>
      <c r="B274" s="65"/>
      <c r="C274" s="52"/>
      <c r="D274" s="64" t="s">
        <v>187</v>
      </c>
      <c r="E274" s="52"/>
      <c r="F274" s="52"/>
      <c r="G274" s="52"/>
      <c r="H274" s="66"/>
    </row>
    <row r="275" spans="1:8" ht="11.25" customHeight="1">
      <c r="A275" s="77" t="s">
        <v>527</v>
      </c>
      <c r="B275" s="61"/>
      <c r="C275" s="63"/>
      <c r="D275" s="63" t="s">
        <v>665</v>
      </c>
      <c r="E275" s="63"/>
      <c r="F275" s="63" t="s">
        <v>666</v>
      </c>
      <c r="G275" s="63"/>
      <c r="H275" s="62" t="s">
        <v>179</v>
      </c>
    </row>
    <row r="276" spans="1:8" ht="11.25" customHeight="1">
      <c r="A276" s="70" t="s">
        <v>527</v>
      </c>
      <c r="B276" s="53"/>
      <c r="C276" s="47"/>
      <c r="D276" s="47" t="s">
        <v>670</v>
      </c>
      <c r="E276" s="47"/>
      <c r="F276" s="47" t="s">
        <v>671</v>
      </c>
      <c r="G276" s="47"/>
      <c r="H276" s="50" t="s">
        <v>193</v>
      </c>
    </row>
    <row r="277" spans="1:8" ht="11.25" customHeight="1">
      <c r="A277" s="78"/>
      <c r="B277" s="65"/>
      <c r="C277" s="52"/>
      <c r="D277" s="52"/>
      <c r="E277" s="52"/>
      <c r="F277" s="52"/>
      <c r="G277" s="52"/>
      <c r="H277" s="64" t="s">
        <v>194</v>
      </c>
    </row>
    <row r="278" spans="1:8" ht="11.25" customHeight="1">
      <c r="A278" s="70" t="s">
        <v>527</v>
      </c>
      <c r="B278" s="58"/>
      <c r="C278" s="49"/>
      <c r="D278" s="49" t="s">
        <v>830</v>
      </c>
      <c r="E278" s="49"/>
      <c r="F278" s="49" t="s">
        <v>672</v>
      </c>
      <c r="G278" s="49"/>
      <c r="H278" s="50" t="s">
        <v>191</v>
      </c>
    </row>
    <row r="279" spans="1:8" ht="11.25" customHeight="1">
      <c r="A279" s="78"/>
      <c r="B279" s="65"/>
      <c r="C279" s="52"/>
      <c r="D279" s="52"/>
      <c r="E279" s="52"/>
      <c r="F279" s="52"/>
      <c r="G279" s="52"/>
      <c r="H279" s="64" t="s">
        <v>192</v>
      </c>
    </row>
    <row r="280" spans="1:8" ht="11.25" customHeight="1">
      <c r="A280" s="77" t="s">
        <v>527</v>
      </c>
      <c r="B280" s="61"/>
      <c r="C280" s="63"/>
      <c r="D280" s="63" t="s">
        <v>667</v>
      </c>
      <c r="E280" s="63"/>
      <c r="F280" s="63" t="s">
        <v>668</v>
      </c>
      <c r="G280" s="63"/>
      <c r="H280" s="62" t="s">
        <v>105</v>
      </c>
    </row>
    <row r="281" spans="1:8" ht="11.25" customHeight="1">
      <c r="A281" s="49" t="s">
        <v>2</v>
      </c>
      <c r="B281" s="81"/>
      <c r="C281" s="47"/>
      <c r="D281" s="49" t="s">
        <v>579</v>
      </c>
      <c r="E281" s="49"/>
      <c r="F281" s="49" t="s">
        <v>0</v>
      </c>
      <c r="G281" s="49"/>
      <c r="H281" s="50" t="s">
        <v>3</v>
      </c>
    </row>
    <row r="282" spans="1:8" ht="11.25" customHeight="1">
      <c r="A282" s="81"/>
      <c r="B282" s="81"/>
      <c r="C282" s="47"/>
      <c r="D282" s="56" t="s">
        <v>4</v>
      </c>
      <c r="E282" s="47"/>
      <c r="F282" s="56"/>
      <c r="G282" s="56"/>
      <c r="H282" s="56"/>
    </row>
    <row r="283" spans="1:8" ht="11.25" customHeight="1">
      <c r="A283" s="49" t="s">
        <v>467</v>
      </c>
      <c r="B283" s="58"/>
      <c r="C283" s="49"/>
      <c r="D283" s="49" t="s">
        <v>833</v>
      </c>
      <c r="E283" s="49"/>
      <c r="F283" s="49" t="s">
        <v>306</v>
      </c>
      <c r="G283" s="49"/>
      <c r="H283" s="59" t="s">
        <v>307</v>
      </c>
    </row>
    <row r="284" spans="1:8" ht="11.25" customHeight="1">
      <c r="A284" s="52"/>
      <c r="B284" s="65"/>
      <c r="C284" s="52"/>
      <c r="D284" s="64" t="s">
        <v>305</v>
      </c>
      <c r="E284" s="52"/>
      <c r="F284" s="52"/>
      <c r="G284" s="52"/>
      <c r="H284" s="64"/>
    </row>
    <row r="285" spans="1:8" ht="11.25" customHeight="1">
      <c r="A285" s="64" t="s">
        <v>527</v>
      </c>
      <c r="B285" s="53"/>
      <c r="C285" s="47"/>
      <c r="D285" s="47" t="s">
        <v>302</v>
      </c>
      <c r="E285" s="47"/>
      <c r="F285" s="47" t="s">
        <v>971</v>
      </c>
      <c r="G285" s="47"/>
      <c r="H285" s="68" t="s">
        <v>592</v>
      </c>
    </row>
    <row r="286" spans="1:8" ht="11.25" customHeight="1">
      <c r="A286" s="57" t="s">
        <v>527</v>
      </c>
      <c r="B286" s="58"/>
      <c r="C286" s="49"/>
      <c r="D286" s="49" t="s">
        <v>831</v>
      </c>
      <c r="E286" s="57"/>
      <c r="F286" s="49" t="s">
        <v>309</v>
      </c>
      <c r="G286" s="49"/>
      <c r="H286" s="59" t="s">
        <v>308</v>
      </c>
    </row>
    <row r="287" spans="1:8" ht="11.25" customHeight="1">
      <c r="A287" s="64"/>
      <c r="B287" s="65"/>
      <c r="C287" s="52"/>
      <c r="D287" s="64" t="s">
        <v>832</v>
      </c>
      <c r="E287" s="64"/>
      <c r="F287" s="52"/>
      <c r="G287" s="52"/>
      <c r="H287" s="66"/>
    </row>
    <row r="288" spans="1:8" ht="11.25" customHeight="1">
      <c r="A288" s="63" t="s">
        <v>673</v>
      </c>
      <c r="B288" s="61"/>
      <c r="C288" s="63"/>
      <c r="D288" s="63" t="s">
        <v>281</v>
      </c>
      <c r="E288" s="63"/>
      <c r="F288" s="63" t="s">
        <v>180</v>
      </c>
      <c r="G288" s="63"/>
      <c r="H288" s="62" t="s">
        <v>178</v>
      </c>
    </row>
    <row r="289" spans="1:8" ht="11.25" customHeight="1">
      <c r="A289" s="56" t="s">
        <v>527</v>
      </c>
      <c r="B289" s="61"/>
      <c r="C289" s="63"/>
      <c r="D289" s="60" t="s">
        <v>391</v>
      </c>
      <c r="E289" s="63"/>
      <c r="F289" s="63" t="s">
        <v>181</v>
      </c>
      <c r="G289" s="63"/>
      <c r="H289" s="62" t="s">
        <v>182</v>
      </c>
    </row>
    <row r="290" spans="1:8" ht="11.25" customHeight="1">
      <c r="A290" s="57" t="s">
        <v>527</v>
      </c>
      <c r="B290" s="53"/>
      <c r="C290" s="47"/>
      <c r="D290" s="49" t="s">
        <v>874</v>
      </c>
      <c r="E290" s="49"/>
      <c r="F290" s="49" t="s">
        <v>106</v>
      </c>
      <c r="G290" s="49"/>
      <c r="H290" s="50" t="s">
        <v>107</v>
      </c>
    </row>
    <row r="291" spans="1:8" ht="11.25" customHeight="1">
      <c r="A291" s="64"/>
      <c r="B291" s="65"/>
      <c r="C291" s="52"/>
      <c r="D291" s="56" t="s">
        <v>814</v>
      </c>
      <c r="E291" s="56"/>
      <c r="F291" s="56"/>
      <c r="G291" s="56"/>
      <c r="H291" s="56"/>
    </row>
    <row r="292" spans="1:8" ht="11.25" customHeight="1">
      <c r="A292" s="57" t="s">
        <v>527</v>
      </c>
      <c r="B292" s="58"/>
      <c r="C292" s="49"/>
      <c r="D292" s="49" t="s">
        <v>676</v>
      </c>
      <c r="E292" s="49"/>
      <c r="F292" s="49" t="s">
        <v>677</v>
      </c>
      <c r="G292" s="49"/>
      <c r="H292" s="50" t="s">
        <v>678</v>
      </c>
    </row>
    <row r="293" spans="1:8" ht="11.25" customHeight="1">
      <c r="A293" s="47"/>
      <c r="B293" s="53"/>
      <c r="C293" s="47"/>
      <c r="D293" s="47"/>
      <c r="E293" s="47"/>
      <c r="F293" s="56"/>
      <c r="G293" s="56"/>
      <c r="H293" s="56" t="s">
        <v>679</v>
      </c>
    </row>
    <row r="294" spans="1:8" ht="11.25" customHeight="1">
      <c r="A294" s="57" t="s">
        <v>527</v>
      </c>
      <c r="B294" s="58"/>
      <c r="C294" s="49"/>
      <c r="D294" s="49" t="s">
        <v>674</v>
      </c>
      <c r="E294" s="49"/>
      <c r="F294" s="49" t="s">
        <v>291</v>
      </c>
      <c r="G294" s="49"/>
      <c r="H294" s="50" t="s">
        <v>294</v>
      </c>
    </row>
    <row r="295" spans="1:8" ht="11.25" customHeight="1">
      <c r="A295" s="64"/>
      <c r="B295" s="65"/>
      <c r="C295" s="52"/>
      <c r="D295" s="64" t="s">
        <v>675</v>
      </c>
      <c r="E295" s="52"/>
      <c r="F295" s="52"/>
      <c r="G295" s="52"/>
      <c r="H295" s="64"/>
    </row>
    <row r="296" spans="1:8" ht="11.25" customHeight="1">
      <c r="A296" s="56" t="s">
        <v>527</v>
      </c>
      <c r="B296" s="53"/>
      <c r="C296" s="47"/>
      <c r="D296" s="56" t="s">
        <v>391</v>
      </c>
      <c r="E296" s="56"/>
      <c r="F296" s="47" t="s">
        <v>292</v>
      </c>
      <c r="G296" s="47"/>
      <c r="H296" s="54" t="s">
        <v>293</v>
      </c>
    </row>
    <row r="297" spans="1:8" ht="11.25" customHeight="1">
      <c r="A297" s="49" t="s">
        <v>680</v>
      </c>
      <c r="B297" s="58"/>
      <c r="C297" s="49"/>
      <c r="D297" s="49" t="s">
        <v>767</v>
      </c>
      <c r="E297" s="49"/>
      <c r="F297" s="49" t="s">
        <v>762</v>
      </c>
      <c r="G297" s="49"/>
      <c r="H297" s="50" t="s">
        <v>899</v>
      </c>
    </row>
    <row r="298" spans="1:8" ht="11.25" customHeight="1">
      <c r="A298" s="47"/>
      <c r="B298" s="53"/>
      <c r="C298" s="47"/>
      <c r="D298" s="47"/>
      <c r="E298" s="47"/>
      <c r="F298" s="56" t="s">
        <v>764</v>
      </c>
      <c r="G298" s="56"/>
      <c r="H298" s="56"/>
    </row>
    <row r="299" spans="1:8" ht="11.25" customHeight="1">
      <c r="A299" s="52"/>
      <c r="B299" s="65"/>
      <c r="C299" s="52"/>
      <c r="D299" s="52"/>
      <c r="E299" s="52"/>
      <c r="F299" s="64" t="s">
        <v>765</v>
      </c>
      <c r="G299" s="64"/>
      <c r="H299" s="66"/>
    </row>
    <row r="300" spans="1:8" ht="11.25" customHeight="1">
      <c r="A300" s="56" t="s">
        <v>527</v>
      </c>
      <c r="B300" s="58"/>
      <c r="C300" s="49"/>
      <c r="D300" s="57" t="s">
        <v>391</v>
      </c>
      <c r="E300" s="63"/>
      <c r="F300" s="49" t="s">
        <v>353</v>
      </c>
      <c r="G300" s="49"/>
      <c r="H300" s="50" t="s">
        <v>900</v>
      </c>
    </row>
    <row r="301" spans="1:8" ht="11.25" customHeight="1">
      <c r="A301" s="57" t="s">
        <v>527</v>
      </c>
      <c r="B301" s="58"/>
      <c r="C301" s="49"/>
      <c r="D301" s="49" t="s">
        <v>347</v>
      </c>
      <c r="E301" s="63"/>
      <c r="F301" s="49" t="s">
        <v>768</v>
      </c>
      <c r="G301" s="49"/>
      <c r="H301" s="50" t="s">
        <v>901</v>
      </c>
    </row>
    <row r="302" spans="1:8" ht="11.25" customHeight="1">
      <c r="A302" s="57" t="s">
        <v>527</v>
      </c>
      <c r="B302" s="58"/>
      <c r="C302" s="49"/>
      <c r="D302" s="60" t="s">
        <v>391</v>
      </c>
      <c r="E302" s="49"/>
      <c r="F302" s="49" t="s">
        <v>354</v>
      </c>
      <c r="G302" s="49"/>
      <c r="H302" s="62" t="s">
        <v>902</v>
      </c>
    </row>
    <row r="303" spans="1:8" ht="11.25" customHeight="1">
      <c r="A303" s="60" t="s">
        <v>527</v>
      </c>
      <c r="B303" s="61"/>
      <c r="C303" s="63"/>
      <c r="D303" s="60" t="s">
        <v>391</v>
      </c>
      <c r="E303" s="63"/>
      <c r="F303" s="63" t="s">
        <v>109</v>
      </c>
      <c r="G303" s="63"/>
      <c r="H303" s="62" t="s">
        <v>903</v>
      </c>
    </row>
    <row r="304" spans="1:8" ht="11.25" customHeight="1">
      <c r="A304" s="56" t="s">
        <v>527</v>
      </c>
      <c r="B304" s="53"/>
      <c r="C304" s="47"/>
      <c r="D304" s="47" t="s">
        <v>18</v>
      </c>
      <c r="E304" s="47"/>
      <c r="F304" s="47" t="s">
        <v>17</v>
      </c>
      <c r="G304" s="47"/>
      <c r="H304" s="54" t="s">
        <v>904</v>
      </c>
    </row>
    <row r="305" spans="1:8" ht="11.25" customHeight="1">
      <c r="A305" s="56"/>
      <c r="B305" s="53"/>
      <c r="C305" s="47"/>
      <c r="D305" s="56"/>
      <c r="E305" s="47"/>
      <c r="F305" s="56" t="s">
        <v>19</v>
      </c>
      <c r="G305" s="56"/>
      <c r="H305" s="54"/>
    </row>
    <row r="306" spans="1:8" ht="11.25" customHeight="1">
      <c r="A306" s="64"/>
      <c r="B306" s="65"/>
      <c r="C306" s="52"/>
      <c r="D306" s="64"/>
      <c r="E306" s="52"/>
      <c r="F306" s="56" t="s">
        <v>20</v>
      </c>
      <c r="G306" s="56"/>
      <c r="H306" s="54"/>
    </row>
    <row r="307" spans="1:8" ht="11.25" customHeight="1">
      <c r="A307" s="60" t="s">
        <v>527</v>
      </c>
      <c r="B307" s="61"/>
      <c r="C307" s="63"/>
      <c r="D307" s="60" t="s">
        <v>391</v>
      </c>
      <c r="E307" s="63"/>
      <c r="F307" s="62" t="s">
        <v>109</v>
      </c>
      <c r="G307" s="62"/>
      <c r="H307" s="62" t="s">
        <v>905</v>
      </c>
    </row>
    <row r="308" spans="1:8" ht="11.25" customHeight="1">
      <c r="A308" s="56" t="s">
        <v>527</v>
      </c>
      <c r="B308" s="53"/>
      <c r="C308" s="47"/>
      <c r="D308" s="47" t="s">
        <v>769</v>
      </c>
      <c r="E308" s="47"/>
      <c r="F308" s="47" t="s">
        <v>770</v>
      </c>
      <c r="G308" s="47"/>
      <c r="H308" s="55" t="s">
        <v>771</v>
      </c>
    </row>
    <row r="309" spans="1:8" ht="11.25" customHeight="1">
      <c r="A309" s="47"/>
      <c r="B309" s="53"/>
      <c r="C309" s="47"/>
      <c r="D309" s="56" t="s">
        <v>875</v>
      </c>
      <c r="E309" s="47"/>
      <c r="F309" s="56"/>
      <c r="G309" s="56"/>
      <c r="H309" s="56"/>
    </row>
    <row r="310" spans="1:8" ht="11.25" customHeight="1">
      <c r="A310" s="47"/>
      <c r="B310" s="53"/>
      <c r="C310" s="47"/>
      <c r="D310" s="56" t="s">
        <v>772</v>
      </c>
      <c r="E310" s="47"/>
      <c r="F310" s="47"/>
      <c r="G310" s="47"/>
      <c r="H310" s="56"/>
    </row>
    <row r="311" spans="1:8" ht="11.25" customHeight="1">
      <c r="A311" s="49" t="s">
        <v>34</v>
      </c>
      <c r="B311" s="82"/>
      <c r="C311" s="49"/>
      <c r="D311" s="49"/>
      <c r="E311" s="49"/>
      <c r="F311" s="49"/>
      <c r="G311" s="49"/>
      <c r="H311" s="59"/>
    </row>
    <row r="312" spans="1:8" ht="11.25" customHeight="1">
      <c r="A312" s="57" t="s">
        <v>413</v>
      </c>
      <c r="B312" s="58" t="s">
        <v>755</v>
      </c>
      <c r="C312" s="49"/>
      <c r="D312" s="47" t="s">
        <v>24</v>
      </c>
      <c r="E312" s="47"/>
      <c r="F312" s="47" t="s">
        <v>33</v>
      </c>
      <c r="G312" s="47"/>
      <c r="H312" s="55" t="s">
        <v>35</v>
      </c>
    </row>
    <row r="313" spans="1:8" ht="11.25" customHeight="1">
      <c r="A313" s="56"/>
      <c r="B313" s="53" t="s">
        <v>682</v>
      </c>
      <c r="C313" s="47"/>
      <c r="D313" s="56" t="s">
        <v>876</v>
      </c>
      <c r="E313" s="47"/>
      <c r="F313" s="56"/>
      <c r="G313" s="56"/>
      <c r="H313" s="54"/>
    </row>
    <row r="314" spans="1:8" ht="11.25" customHeight="1">
      <c r="A314" s="64"/>
      <c r="B314" s="65"/>
      <c r="C314" s="52"/>
      <c r="D314" s="64" t="s">
        <v>32</v>
      </c>
      <c r="E314" s="52"/>
      <c r="F314" s="64"/>
      <c r="G314" s="64"/>
      <c r="H314" s="66"/>
    </row>
    <row r="315" spans="1:8" ht="11.25" customHeight="1">
      <c r="A315" s="83" t="s">
        <v>527</v>
      </c>
      <c r="B315" s="53" t="s">
        <v>391</v>
      </c>
      <c r="C315" s="46"/>
      <c r="D315" s="49" t="s">
        <v>24</v>
      </c>
      <c r="E315" s="49"/>
      <c r="F315" s="49" t="s">
        <v>681</v>
      </c>
      <c r="G315" s="49"/>
      <c r="H315" s="59" t="s">
        <v>30</v>
      </c>
    </row>
    <row r="316" spans="1:8" ht="11.25" customHeight="1">
      <c r="A316" s="78"/>
      <c r="B316" s="65"/>
      <c r="C316" s="52"/>
      <c r="D316" s="64" t="s">
        <v>23</v>
      </c>
      <c r="E316" s="52"/>
      <c r="F316" s="64" t="s">
        <v>683</v>
      </c>
      <c r="G316" s="64"/>
      <c r="H316" s="66"/>
    </row>
    <row r="317" spans="1:8" ht="11.25" customHeight="1">
      <c r="A317" s="77" t="s">
        <v>527</v>
      </c>
      <c r="B317" s="61" t="s">
        <v>391</v>
      </c>
      <c r="C317" s="63"/>
      <c r="D317" s="60" t="s">
        <v>391</v>
      </c>
      <c r="E317" s="60"/>
      <c r="F317" s="63" t="s">
        <v>684</v>
      </c>
      <c r="G317" s="63"/>
      <c r="H317" s="67" t="s">
        <v>31</v>
      </c>
    </row>
    <row r="318" spans="1:8" ht="11.25" customHeight="1">
      <c r="A318" s="56" t="s">
        <v>759</v>
      </c>
      <c r="B318" s="53" t="s">
        <v>391</v>
      </c>
      <c r="C318" s="47"/>
      <c r="D318" s="47" t="s">
        <v>27</v>
      </c>
      <c r="E318" s="47"/>
      <c r="F318" s="47" t="s">
        <v>26</v>
      </c>
      <c r="G318" s="47"/>
      <c r="H318" s="55" t="s">
        <v>725</v>
      </c>
    </row>
    <row r="319" spans="1:8" ht="11.25" customHeight="1">
      <c r="A319" s="56"/>
      <c r="B319" s="53"/>
      <c r="C319" s="47"/>
      <c r="D319" s="56" t="s">
        <v>877</v>
      </c>
      <c r="E319" s="56"/>
      <c r="F319" s="47"/>
      <c r="G319" s="47"/>
      <c r="H319" s="54"/>
    </row>
    <row r="320" spans="1:8" ht="11.25" customHeight="1">
      <c r="A320" s="77" t="s">
        <v>527</v>
      </c>
      <c r="B320" s="61" t="s">
        <v>391</v>
      </c>
      <c r="C320" s="63"/>
      <c r="D320" s="63" t="s">
        <v>688</v>
      </c>
      <c r="E320" s="63"/>
      <c r="F320" s="63" t="s">
        <v>28</v>
      </c>
      <c r="G320" s="63"/>
      <c r="H320" s="67" t="s">
        <v>726</v>
      </c>
    </row>
    <row r="321" spans="1:8" ht="11.25" customHeight="1">
      <c r="A321" s="77" t="s">
        <v>527</v>
      </c>
      <c r="B321" s="61" t="s">
        <v>391</v>
      </c>
      <c r="C321" s="63"/>
      <c r="D321" s="63" t="s">
        <v>685</v>
      </c>
      <c r="E321" s="63"/>
      <c r="F321" s="63" t="s">
        <v>727</v>
      </c>
      <c r="G321" s="63"/>
      <c r="H321" s="67" t="s">
        <v>728</v>
      </c>
    </row>
    <row r="322" spans="1:8" ht="11.25" customHeight="1">
      <c r="A322" s="83" t="s">
        <v>527</v>
      </c>
      <c r="B322" s="84" t="s">
        <v>391</v>
      </c>
      <c r="C322" s="46"/>
      <c r="D322" s="46" t="s">
        <v>686</v>
      </c>
      <c r="E322" s="46"/>
      <c r="F322" s="46" t="s">
        <v>729</v>
      </c>
      <c r="G322" s="46"/>
      <c r="H322" s="79" t="s">
        <v>730</v>
      </c>
    </row>
    <row r="323" spans="1:8" ht="11.25" customHeight="1">
      <c r="A323" s="85"/>
      <c r="B323" s="84"/>
      <c r="C323" s="46"/>
      <c r="D323" s="85" t="s">
        <v>29</v>
      </c>
      <c r="E323" s="46"/>
      <c r="F323" s="85"/>
      <c r="G323" s="85"/>
      <c r="H323" s="69"/>
    </row>
    <row r="324" spans="1:8" ht="11.25" customHeight="1">
      <c r="A324" s="108" t="s">
        <v>426</v>
      </c>
      <c r="B324" s="108"/>
      <c r="C324" s="108"/>
      <c r="D324" s="108"/>
      <c r="E324" s="108"/>
      <c r="F324" s="108"/>
      <c r="G324" s="108"/>
      <c r="H324" s="108"/>
    </row>
    <row r="325" spans="1:8" ht="11.25" customHeight="1">
      <c r="A325" s="106"/>
      <c r="B325" s="106"/>
      <c r="C325" s="106"/>
      <c r="D325" s="106"/>
      <c r="E325" s="106"/>
      <c r="F325" s="106"/>
      <c r="G325" s="106"/>
      <c r="H325" s="106"/>
    </row>
    <row r="326" spans="1:8" ht="11.25" customHeight="1">
      <c r="A326" s="109" t="s">
        <v>549</v>
      </c>
      <c r="B326" s="109"/>
      <c r="C326" s="109"/>
      <c r="D326" s="109"/>
      <c r="E326" s="109"/>
      <c r="F326" s="109"/>
      <c r="G326" s="109"/>
      <c r="H326" s="109"/>
    </row>
    <row r="327" spans="1:8" ht="11.25" customHeight="1">
      <c r="A327" s="109" t="s">
        <v>923</v>
      </c>
      <c r="B327" s="109"/>
      <c r="C327" s="109"/>
      <c r="D327" s="109"/>
      <c r="E327" s="109"/>
      <c r="F327" s="109"/>
      <c r="G327" s="109"/>
      <c r="H327" s="109"/>
    </row>
    <row r="328" spans="1:8" ht="11.2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11.25" customHeight="1">
      <c r="A329" s="109" t="s">
        <v>518</v>
      </c>
      <c r="B329" s="109"/>
      <c r="C329" s="109"/>
      <c r="D329" s="109"/>
      <c r="E329" s="109"/>
      <c r="F329" s="109"/>
      <c r="G329" s="109"/>
      <c r="H329" s="109"/>
    </row>
    <row r="330" spans="1:8" ht="11.25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11.25" customHeight="1">
      <c r="A331" s="48"/>
      <c r="B331" s="48"/>
      <c r="C331" s="49"/>
      <c r="D331" s="48" t="s">
        <v>519</v>
      </c>
      <c r="E331" s="48"/>
      <c r="F331" s="48"/>
      <c r="G331" s="48"/>
      <c r="H331" s="50"/>
    </row>
    <row r="332" spans="1:8" ht="11.25" customHeight="1">
      <c r="A332" s="51" t="s">
        <v>380</v>
      </c>
      <c r="B332" s="51"/>
      <c r="C332" s="52"/>
      <c r="D332" s="51" t="s">
        <v>520</v>
      </c>
      <c r="E332" s="51"/>
      <c r="F332" s="51" t="s">
        <v>521</v>
      </c>
      <c r="G332" s="51"/>
      <c r="H332" s="51" t="s">
        <v>522</v>
      </c>
    </row>
    <row r="333" spans="1:8" ht="11.25" customHeight="1">
      <c r="A333" s="49" t="s">
        <v>318</v>
      </c>
      <c r="B333" s="58"/>
      <c r="C333" s="49"/>
      <c r="D333" s="49" t="s">
        <v>689</v>
      </c>
      <c r="E333" s="49"/>
      <c r="F333" s="49" t="s">
        <v>690</v>
      </c>
      <c r="G333" s="49"/>
      <c r="H333" s="50" t="s">
        <v>906</v>
      </c>
    </row>
    <row r="334" spans="1:8" ht="11.25" customHeight="1">
      <c r="A334" s="47"/>
      <c r="B334" s="53"/>
      <c r="C334" s="47"/>
      <c r="D334" s="56" t="s">
        <v>691</v>
      </c>
      <c r="E334" s="47"/>
      <c r="F334" s="47"/>
      <c r="G334" s="47"/>
      <c r="H334" s="54"/>
    </row>
    <row r="335" spans="1:8" ht="11.25" customHeight="1">
      <c r="A335" s="60" t="s">
        <v>527</v>
      </c>
      <c r="B335" s="61"/>
      <c r="C335" s="63"/>
      <c r="D335" s="63" t="s">
        <v>692</v>
      </c>
      <c r="E335" s="63"/>
      <c r="F335" s="63" t="s">
        <v>319</v>
      </c>
      <c r="G335" s="63"/>
      <c r="H335" s="67" t="s">
        <v>303</v>
      </c>
    </row>
    <row r="336" spans="1:8" ht="11.25" customHeight="1">
      <c r="A336" s="60" t="s">
        <v>527</v>
      </c>
      <c r="B336" s="61"/>
      <c r="C336" s="47"/>
      <c r="D336" s="60" t="s">
        <v>391</v>
      </c>
      <c r="E336" s="47"/>
      <c r="F336" s="63" t="s">
        <v>320</v>
      </c>
      <c r="G336" s="63"/>
      <c r="H336" s="67" t="s">
        <v>535</v>
      </c>
    </row>
    <row r="337" spans="1:8" ht="11.25" customHeight="1">
      <c r="A337" s="49" t="s">
        <v>693</v>
      </c>
      <c r="B337" s="58"/>
      <c r="C337" s="49"/>
      <c r="D337" s="49" t="s">
        <v>767</v>
      </c>
      <c r="E337" s="49"/>
      <c r="F337" s="49" t="s">
        <v>365</v>
      </c>
      <c r="G337" s="49"/>
      <c r="H337" s="50" t="s">
        <v>366</v>
      </c>
    </row>
    <row r="338" spans="1:8" ht="11.25" customHeight="1">
      <c r="A338" s="56" t="s">
        <v>695</v>
      </c>
      <c r="B338" s="53"/>
      <c r="C338" s="47"/>
      <c r="D338" s="56"/>
      <c r="E338" s="47"/>
      <c r="F338" s="56"/>
      <c r="G338" s="56"/>
      <c r="H338" s="56"/>
    </row>
    <row r="339" spans="1:8" ht="11.25" customHeight="1">
      <c r="A339" s="57" t="s">
        <v>527</v>
      </c>
      <c r="B339" s="58" t="s">
        <v>401</v>
      </c>
      <c r="C339" s="49"/>
      <c r="D339" s="57" t="s">
        <v>391</v>
      </c>
      <c r="E339" s="49"/>
      <c r="F339" s="57" t="s">
        <v>391</v>
      </c>
      <c r="G339" s="57"/>
      <c r="H339" s="50" t="s">
        <v>37</v>
      </c>
    </row>
    <row r="340" spans="1:8" ht="11.25" customHeight="1">
      <c r="A340" s="56"/>
      <c r="B340" s="53"/>
      <c r="C340" s="47"/>
      <c r="D340" s="56"/>
      <c r="E340" s="47"/>
      <c r="F340" s="56"/>
      <c r="G340" s="56"/>
      <c r="H340" s="56" t="s">
        <v>15</v>
      </c>
    </row>
    <row r="341" spans="1:8" ht="11.25" customHeight="1">
      <c r="A341" s="47"/>
      <c r="B341" s="53"/>
      <c r="C341" s="47"/>
      <c r="D341" s="56"/>
      <c r="E341" s="47"/>
      <c r="F341" s="56"/>
      <c r="G341" s="56"/>
      <c r="H341" s="56" t="s">
        <v>55</v>
      </c>
    </row>
    <row r="342" spans="1:8" ht="11.25" customHeight="1">
      <c r="A342" s="57" t="s">
        <v>527</v>
      </c>
      <c r="B342" s="58"/>
      <c r="C342" s="49"/>
      <c r="D342" s="57" t="s">
        <v>391</v>
      </c>
      <c r="E342" s="57"/>
      <c r="F342" s="49" t="s">
        <v>698</v>
      </c>
      <c r="G342" s="49"/>
      <c r="H342" s="50" t="s">
        <v>926</v>
      </c>
    </row>
    <row r="343" spans="1:8" ht="11.25" customHeight="1">
      <c r="A343" s="56"/>
      <c r="B343" s="53"/>
      <c r="C343" s="47"/>
      <c r="D343" s="56"/>
      <c r="E343" s="56"/>
      <c r="F343" s="56" t="s">
        <v>699</v>
      </c>
      <c r="G343" s="56"/>
      <c r="H343" s="56" t="s">
        <v>361</v>
      </c>
    </row>
    <row r="344" spans="1:8" ht="11.25" customHeight="1">
      <c r="A344" s="57" t="s">
        <v>527</v>
      </c>
      <c r="B344" s="58" t="s">
        <v>401</v>
      </c>
      <c r="C344" s="49"/>
      <c r="D344" s="57" t="s">
        <v>391</v>
      </c>
      <c r="E344" s="57"/>
      <c r="F344" s="57" t="s">
        <v>391</v>
      </c>
      <c r="G344" s="57"/>
      <c r="H344" s="50" t="s">
        <v>38</v>
      </c>
    </row>
    <row r="345" spans="1:8" ht="11.25" customHeight="1">
      <c r="A345" s="47"/>
      <c r="B345" s="53"/>
      <c r="C345" s="47"/>
      <c r="D345" s="47"/>
      <c r="E345" s="47"/>
      <c r="F345" s="56"/>
      <c r="G345" s="56"/>
      <c r="H345" s="56" t="s">
        <v>47</v>
      </c>
    </row>
    <row r="346" spans="1:8" ht="11.25" customHeight="1">
      <c r="A346" s="52"/>
      <c r="B346" s="65"/>
      <c r="C346" s="52"/>
      <c r="D346" s="52"/>
      <c r="E346" s="52"/>
      <c r="F346" s="52"/>
      <c r="G346" s="52"/>
      <c r="H346" s="64" t="s">
        <v>56</v>
      </c>
    </row>
    <row r="347" spans="1:8" ht="11.25" customHeight="1">
      <c r="A347" s="57" t="s">
        <v>527</v>
      </c>
      <c r="B347" s="58"/>
      <c r="C347" s="49"/>
      <c r="D347" s="57" t="s">
        <v>391</v>
      </c>
      <c r="E347" s="57"/>
      <c r="F347" s="49" t="s">
        <v>696</v>
      </c>
      <c r="G347" s="47"/>
      <c r="H347" s="54" t="s">
        <v>739</v>
      </c>
    </row>
    <row r="348" spans="1:8" ht="11.25" customHeight="1">
      <c r="A348" s="56"/>
      <c r="B348" s="65"/>
      <c r="C348" s="52"/>
      <c r="D348" s="64"/>
      <c r="E348" s="64"/>
      <c r="F348" s="56" t="s">
        <v>697</v>
      </c>
      <c r="G348" s="56"/>
      <c r="H348" s="56"/>
    </row>
    <row r="349" spans="1:8" ht="11.25" customHeight="1">
      <c r="A349" s="57" t="s">
        <v>527</v>
      </c>
      <c r="B349" s="58" t="s">
        <v>401</v>
      </c>
      <c r="C349" s="49"/>
      <c r="D349" s="57" t="s">
        <v>391</v>
      </c>
      <c r="E349" s="57"/>
      <c r="F349" s="57" t="s">
        <v>391</v>
      </c>
      <c r="G349" s="57"/>
      <c r="H349" s="50" t="s">
        <v>39</v>
      </c>
    </row>
    <row r="350" spans="1:8" ht="11.25" customHeight="1">
      <c r="A350" s="47"/>
      <c r="B350" s="53"/>
      <c r="C350" s="47"/>
      <c r="D350" s="47"/>
      <c r="E350" s="47"/>
      <c r="F350" s="56"/>
      <c r="G350" s="56"/>
      <c r="H350" s="56" t="s">
        <v>48</v>
      </c>
    </row>
    <row r="351" spans="1:8" ht="11.25" customHeight="1">
      <c r="A351" s="52"/>
      <c r="B351" s="65"/>
      <c r="C351" s="52"/>
      <c r="D351" s="52"/>
      <c r="E351" s="52"/>
      <c r="F351" s="52"/>
      <c r="G351" s="52"/>
      <c r="H351" s="64" t="s">
        <v>57</v>
      </c>
    </row>
    <row r="352" spans="1:8" ht="11.25" customHeight="1">
      <c r="A352" s="57" t="s">
        <v>527</v>
      </c>
      <c r="B352" s="58"/>
      <c r="C352" s="49"/>
      <c r="D352" s="46" t="s">
        <v>703</v>
      </c>
      <c r="E352" s="57"/>
      <c r="F352" s="46" t="s">
        <v>704</v>
      </c>
      <c r="G352" s="46"/>
      <c r="H352" s="50" t="s">
        <v>364</v>
      </c>
    </row>
    <row r="353" spans="1:8" ht="11.25" customHeight="1">
      <c r="A353" s="56"/>
      <c r="B353" s="53"/>
      <c r="C353" s="47"/>
      <c r="D353" s="85" t="s">
        <v>878</v>
      </c>
      <c r="E353" s="56"/>
      <c r="F353" s="85" t="s">
        <v>356</v>
      </c>
      <c r="G353" s="85"/>
      <c r="H353" s="56"/>
    </row>
    <row r="354" spans="1:8" ht="11.25" customHeight="1">
      <c r="A354" s="64"/>
      <c r="B354" s="65"/>
      <c r="C354" s="52"/>
      <c r="D354" s="64" t="s">
        <v>705</v>
      </c>
      <c r="E354" s="64"/>
      <c r="F354" s="52"/>
      <c r="G354" s="52"/>
      <c r="H354" s="64"/>
    </row>
    <row r="355" spans="1:8" ht="11.25" customHeight="1">
      <c r="A355" s="56" t="s">
        <v>527</v>
      </c>
      <c r="B355" s="53" t="s">
        <v>401</v>
      </c>
      <c r="C355" s="46"/>
      <c r="D355" s="57" t="s">
        <v>391</v>
      </c>
      <c r="E355" s="46"/>
      <c r="F355" s="57" t="s">
        <v>391</v>
      </c>
      <c r="G355" s="56"/>
      <c r="H355" s="69" t="s">
        <v>40</v>
      </c>
    </row>
    <row r="356" spans="1:8" ht="11.25" customHeight="1">
      <c r="A356" s="56"/>
      <c r="B356" s="53"/>
      <c r="C356" s="46"/>
      <c r="D356" s="85"/>
      <c r="E356" s="85"/>
      <c r="F356" s="85"/>
      <c r="G356" s="85"/>
      <c r="H356" s="85" t="s">
        <v>49</v>
      </c>
    </row>
    <row r="357" spans="1:8" ht="11.25" customHeight="1">
      <c r="A357" s="64"/>
      <c r="B357" s="65"/>
      <c r="C357" s="52"/>
      <c r="D357" s="64"/>
      <c r="E357" s="64"/>
      <c r="F357" s="52"/>
      <c r="G357" s="52"/>
      <c r="H357" s="64" t="s">
        <v>58</v>
      </c>
    </row>
    <row r="358" spans="1:8" ht="11.25" customHeight="1">
      <c r="A358" s="57" t="s">
        <v>527</v>
      </c>
      <c r="B358" s="58" t="s">
        <v>391</v>
      </c>
      <c r="C358" s="49"/>
      <c r="D358" s="50" t="s">
        <v>80</v>
      </c>
      <c r="E358" s="57"/>
      <c r="F358" s="49" t="s">
        <v>64</v>
      </c>
      <c r="G358" s="47"/>
      <c r="H358" s="69" t="s">
        <v>41</v>
      </c>
    </row>
    <row r="359" spans="1:8" ht="11.25" customHeight="1">
      <c r="A359" s="56"/>
      <c r="B359" s="53"/>
      <c r="C359" s="47"/>
      <c r="D359" s="56" t="s">
        <v>879</v>
      </c>
      <c r="E359" s="56"/>
      <c r="F359" s="47"/>
      <c r="G359" s="47"/>
      <c r="H359" s="85" t="s">
        <v>65</v>
      </c>
    </row>
    <row r="360" spans="1:8" ht="11.25" customHeight="1">
      <c r="A360" s="64"/>
      <c r="B360" s="65"/>
      <c r="C360" s="52"/>
      <c r="D360" s="64" t="s">
        <v>71</v>
      </c>
      <c r="E360" s="64"/>
      <c r="F360" s="52"/>
      <c r="G360" s="52"/>
      <c r="H360" s="64" t="s">
        <v>76</v>
      </c>
    </row>
    <row r="361" spans="1:8" ht="11.25" customHeight="1">
      <c r="A361" s="56" t="s">
        <v>527</v>
      </c>
      <c r="B361" s="53"/>
      <c r="C361" s="47"/>
      <c r="D361" s="47" t="s">
        <v>706</v>
      </c>
      <c r="E361" s="47"/>
      <c r="F361" s="47" t="s">
        <v>367</v>
      </c>
      <c r="G361" s="47"/>
      <c r="H361" s="54" t="s">
        <v>364</v>
      </c>
    </row>
    <row r="362" spans="1:8" ht="11.25" customHeight="1">
      <c r="A362" s="47"/>
      <c r="B362" s="53"/>
      <c r="C362" s="47"/>
      <c r="D362" s="56" t="s">
        <v>707</v>
      </c>
      <c r="E362" s="47"/>
      <c r="F362" s="47"/>
      <c r="G362" s="47"/>
      <c r="H362" s="56"/>
    </row>
    <row r="363" spans="1:8" ht="11.25" customHeight="1">
      <c r="A363" s="52"/>
      <c r="B363" s="65"/>
      <c r="C363" s="52"/>
      <c r="D363" s="64" t="s">
        <v>708</v>
      </c>
      <c r="E363" s="52"/>
      <c r="F363" s="52"/>
      <c r="G363" s="52"/>
      <c r="H363" s="64"/>
    </row>
    <row r="364" spans="1:8" ht="11.25" customHeight="1">
      <c r="A364" s="56" t="s">
        <v>527</v>
      </c>
      <c r="B364" s="53" t="s">
        <v>401</v>
      </c>
      <c r="C364" s="46"/>
      <c r="D364" s="56" t="s">
        <v>391</v>
      </c>
      <c r="E364" s="46"/>
      <c r="F364" s="56" t="s">
        <v>391</v>
      </c>
      <c r="G364" s="56"/>
      <c r="H364" s="69" t="s">
        <v>42</v>
      </c>
    </row>
    <row r="365" spans="1:8" ht="11.25" customHeight="1">
      <c r="A365" s="56"/>
      <c r="B365" s="53"/>
      <c r="C365" s="46"/>
      <c r="D365" s="85"/>
      <c r="E365" s="85"/>
      <c r="F365" s="85"/>
      <c r="G365" s="85"/>
      <c r="H365" s="85" t="s">
        <v>50</v>
      </c>
    </row>
    <row r="366" spans="1:8" ht="11.25" customHeight="1">
      <c r="A366" s="64"/>
      <c r="B366" s="65"/>
      <c r="C366" s="52"/>
      <c r="D366" s="64"/>
      <c r="E366" s="64"/>
      <c r="F366" s="52"/>
      <c r="G366" s="52"/>
      <c r="H366" s="64" t="s">
        <v>59</v>
      </c>
    </row>
    <row r="367" spans="1:8" ht="11.25" customHeight="1">
      <c r="A367" s="60" t="s">
        <v>527</v>
      </c>
      <c r="B367" s="61"/>
      <c r="C367" s="63"/>
      <c r="D367" s="54" t="s">
        <v>357</v>
      </c>
      <c r="E367" s="60"/>
      <c r="F367" s="49" t="s">
        <v>355</v>
      </c>
      <c r="G367" s="49"/>
      <c r="H367" s="62" t="s">
        <v>363</v>
      </c>
    </row>
    <row r="368" spans="1:8" ht="11.25" customHeight="1">
      <c r="A368" s="57" t="s">
        <v>527</v>
      </c>
      <c r="B368" s="58" t="s">
        <v>401</v>
      </c>
      <c r="C368" s="49"/>
      <c r="D368" s="57" t="s">
        <v>391</v>
      </c>
      <c r="E368" s="57"/>
      <c r="F368" s="57" t="s">
        <v>391</v>
      </c>
      <c r="G368" s="57"/>
      <c r="H368" s="50" t="s">
        <v>43</v>
      </c>
    </row>
    <row r="369" spans="1:8" ht="11.25" customHeight="1">
      <c r="A369" s="47"/>
      <c r="B369" s="53"/>
      <c r="C369" s="47"/>
      <c r="D369" s="47"/>
      <c r="E369" s="47"/>
      <c r="F369" s="56"/>
      <c r="G369" s="56"/>
      <c r="H369" s="56" t="s">
        <v>51</v>
      </c>
    </row>
    <row r="370" spans="1:8" ht="11.25" customHeight="1">
      <c r="A370" s="47"/>
      <c r="B370" s="53"/>
      <c r="C370" s="47"/>
      <c r="D370" s="47"/>
      <c r="E370" s="47"/>
      <c r="F370" s="56"/>
      <c r="G370" s="56"/>
      <c r="H370" s="56" t="s">
        <v>60</v>
      </c>
    </row>
    <row r="371" spans="1:8" ht="11.25" customHeight="1">
      <c r="A371" s="57" t="s">
        <v>527</v>
      </c>
      <c r="B371" s="58"/>
      <c r="C371" s="49"/>
      <c r="D371" s="57" t="s">
        <v>391</v>
      </c>
      <c r="E371" s="57"/>
      <c r="F371" s="49" t="s">
        <v>700</v>
      </c>
      <c r="G371" s="49"/>
      <c r="H371" s="50" t="s">
        <v>927</v>
      </c>
    </row>
    <row r="372" spans="1:8" ht="11.25" customHeight="1">
      <c r="A372" s="56"/>
      <c r="B372" s="53"/>
      <c r="C372" s="47"/>
      <c r="D372" s="56"/>
      <c r="E372" s="56"/>
      <c r="F372" s="56" t="s">
        <v>701</v>
      </c>
      <c r="G372" s="56"/>
      <c r="H372" s="56" t="s">
        <v>362</v>
      </c>
    </row>
    <row r="373" spans="1:8" ht="11.25" customHeight="1">
      <c r="A373" s="57" t="s">
        <v>527</v>
      </c>
      <c r="B373" s="58" t="s">
        <v>401</v>
      </c>
      <c r="C373" s="49"/>
      <c r="D373" s="57" t="s">
        <v>391</v>
      </c>
      <c r="E373" s="49"/>
      <c r="F373" s="57" t="s">
        <v>391</v>
      </c>
      <c r="G373" s="57"/>
      <c r="H373" s="50" t="s">
        <v>44</v>
      </c>
    </row>
    <row r="374" spans="1:8" ht="11.25" customHeight="1">
      <c r="A374" s="47"/>
      <c r="B374" s="53"/>
      <c r="C374" s="47"/>
      <c r="D374" s="47"/>
      <c r="E374" s="47"/>
      <c r="F374" s="56"/>
      <c r="G374" s="56"/>
      <c r="H374" s="56" t="s">
        <v>52</v>
      </c>
    </row>
    <row r="375" spans="1:8" ht="11.25" customHeight="1">
      <c r="A375" s="52"/>
      <c r="B375" s="65"/>
      <c r="C375" s="52"/>
      <c r="D375" s="52"/>
      <c r="E375" s="52"/>
      <c r="F375" s="52"/>
      <c r="G375" s="52"/>
      <c r="H375" s="64" t="s">
        <v>61</v>
      </c>
    </row>
    <row r="376" spans="1:8" ht="11.25" customHeight="1">
      <c r="A376" s="85" t="s">
        <v>527</v>
      </c>
      <c r="B376" s="84"/>
      <c r="C376" s="47"/>
      <c r="D376" s="56" t="s">
        <v>391</v>
      </c>
      <c r="E376" s="47"/>
      <c r="F376" s="47" t="s">
        <v>359</v>
      </c>
      <c r="G376" s="47"/>
      <c r="H376" s="54" t="s">
        <v>358</v>
      </c>
    </row>
    <row r="377" spans="1:8" ht="11.25" customHeight="1">
      <c r="A377" s="57" t="s">
        <v>527</v>
      </c>
      <c r="B377" s="58" t="s">
        <v>401</v>
      </c>
      <c r="C377" s="49"/>
      <c r="D377" s="57" t="s">
        <v>391</v>
      </c>
      <c r="E377" s="57"/>
      <c r="F377" s="57" t="s">
        <v>391</v>
      </c>
      <c r="G377" s="57"/>
      <c r="H377" s="50" t="s">
        <v>45</v>
      </c>
    </row>
    <row r="378" spans="1:8" ht="11.25" customHeight="1">
      <c r="A378" s="56"/>
      <c r="B378" s="53"/>
      <c r="C378" s="47"/>
      <c r="D378" s="56"/>
      <c r="E378" s="56"/>
      <c r="F378" s="47"/>
      <c r="G378" s="47"/>
      <c r="H378" s="56" t="s">
        <v>53</v>
      </c>
    </row>
    <row r="379" spans="1:8" ht="11.25" customHeight="1">
      <c r="A379" s="52"/>
      <c r="B379" s="65"/>
      <c r="C379" s="52"/>
      <c r="D379" s="52"/>
      <c r="E379" s="52"/>
      <c r="F379" s="64"/>
      <c r="G379" s="64"/>
      <c r="H379" s="64" t="s">
        <v>62</v>
      </c>
    </row>
    <row r="380" spans="1:8" ht="11.25" customHeight="1">
      <c r="A380" s="60" t="s">
        <v>527</v>
      </c>
      <c r="B380" s="61"/>
      <c r="C380" s="63"/>
      <c r="D380" s="60" t="s">
        <v>391</v>
      </c>
      <c r="E380" s="60"/>
      <c r="F380" s="63" t="s">
        <v>773</v>
      </c>
      <c r="G380" s="63"/>
      <c r="H380" s="62" t="s">
        <v>774</v>
      </c>
    </row>
    <row r="381" spans="1:8" ht="11.25" customHeight="1">
      <c r="A381" s="60" t="s">
        <v>527</v>
      </c>
      <c r="B381" s="61"/>
      <c r="C381" s="63"/>
      <c r="D381" s="60" t="s">
        <v>391</v>
      </c>
      <c r="E381" s="60"/>
      <c r="F381" s="63" t="s">
        <v>775</v>
      </c>
      <c r="G381" s="63"/>
      <c r="H381" s="62" t="s">
        <v>776</v>
      </c>
    </row>
    <row r="382" spans="1:8" ht="11.25" customHeight="1">
      <c r="A382" s="57" t="s">
        <v>527</v>
      </c>
      <c r="B382" s="58"/>
      <c r="C382" s="49"/>
      <c r="D382" s="57" t="s">
        <v>391</v>
      </c>
      <c r="E382" s="57"/>
      <c r="F382" s="49" t="s">
        <v>777</v>
      </c>
      <c r="G382" s="49"/>
      <c r="H382" s="50" t="s">
        <v>778</v>
      </c>
    </row>
    <row r="383" spans="1:8" ht="11.25" customHeight="1">
      <c r="A383" s="108" t="s">
        <v>426</v>
      </c>
      <c r="B383" s="108"/>
      <c r="C383" s="108"/>
      <c r="D383" s="108"/>
      <c r="E383" s="108"/>
      <c r="F383" s="108"/>
      <c r="G383" s="108"/>
      <c r="H383" s="108"/>
    </row>
    <row r="384" spans="1:8" ht="11.25" customHeight="1">
      <c r="A384" s="107"/>
      <c r="B384" s="107"/>
      <c r="C384" s="107"/>
      <c r="D384" s="107"/>
      <c r="E384" s="107"/>
      <c r="F384" s="107"/>
      <c r="G384" s="107"/>
      <c r="H384" s="107"/>
    </row>
    <row r="385" spans="1:8" ht="11.25" customHeight="1">
      <c r="A385" s="107"/>
      <c r="B385" s="107"/>
      <c r="C385" s="107"/>
      <c r="D385" s="107"/>
      <c r="E385" s="107"/>
      <c r="F385" s="107"/>
      <c r="G385" s="107"/>
      <c r="H385" s="107"/>
    </row>
    <row r="386" spans="1:8" ht="11.25" customHeight="1">
      <c r="A386" s="107"/>
      <c r="B386" s="107"/>
      <c r="C386" s="107"/>
      <c r="D386" s="107"/>
      <c r="E386" s="107"/>
      <c r="F386" s="107"/>
      <c r="G386" s="107"/>
      <c r="H386" s="107"/>
    </row>
    <row r="387" spans="1:8" ht="11.25" customHeight="1">
      <c r="A387" s="107"/>
      <c r="B387" s="107"/>
      <c r="C387" s="107"/>
      <c r="D387" s="107"/>
      <c r="E387" s="107"/>
      <c r="F387" s="107"/>
      <c r="G387" s="107"/>
      <c r="H387" s="107"/>
    </row>
    <row r="388" spans="1:8" ht="11.25" customHeight="1">
      <c r="A388" s="107"/>
      <c r="B388" s="107"/>
      <c r="C388" s="107"/>
      <c r="D388" s="107"/>
      <c r="E388" s="107"/>
      <c r="F388" s="107"/>
      <c r="G388" s="107"/>
      <c r="H388" s="107"/>
    </row>
    <row r="389" spans="1:8" ht="11.25" customHeight="1">
      <c r="A389" s="107"/>
      <c r="B389" s="107"/>
      <c r="C389" s="107"/>
      <c r="D389" s="107"/>
      <c r="E389" s="107"/>
      <c r="F389" s="107"/>
      <c r="G389" s="107"/>
      <c r="H389" s="107"/>
    </row>
    <row r="390" spans="1:8" ht="11.25" customHeight="1">
      <c r="A390" s="107"/>
      <c r="B390" s="107"/>
      <c r="C390" s="107"/>
      <c r="D390" s="107"/>
      <c r="E390" s="107"/>
      <c r="F390" s="107"/>
      <c r="G390" s="107"/>
      <c r="H390" s="107"/>
    </row>
    <row r="391" spans="1:8" ht="11.25" customHeight="1">
      <c r="A391" s="109" t="s">
        <v>549</v>
      </c>
      <c r="B391" s="109"/>
      <c r="C391" s="109"/>
      <c r="D391" s="109"/>
      <c r="E391" s="109"/>
      <c r="F391" s="109"/>
      <c r="G391" s="109"/>
      <c r="H391" s="109"/>
    </row>
    <row r="392" spans="1:8" ht="11.25" customHeight="1">
      <c r="A392" s="109" t="s">
        <v>923</v>
      </c>
      <c r="B392" s="109"/>
      <c r="C392" s="109"/>
      <c r="D392" s="109"/>
      <c r="E392" s="109"/>
      <c r="F392" s="109"/>
      <c r="G392" s="109"/>
      <c r="H392" s="109"/>
    </row>
    <row r="393" spans="1:8" ht="11.25" customHeight="1">
      <c r="A393" s="110"/>
      <c r="B393" s="110"/>
      <c r="C393" s="110"/>
      <c r="D393" s="110"/>
      <c r="E393" s="110"/>
      <c r="F393" s="110"/>
      <c r="G393" s="110"/>
      <c r="H393" s="110"/>
    </row>
    <row r="394" spans="1:8" ht="11.25" customHeight="1">
      <c r="A394" s="109" t="s">
        <v>518</v>
      </c>
      <c r="B394" s="109"/>
      <c r="C394" s="109"/>
      <c r="D394" s="109"/>
      <c r="E394" s="109"/>
      <c r="F394" s="109"/>
      <c r="G394" s="109"/>
      <c r="H394" s="109"/>
    </row>
    <row r="395" spans="1:8" ht="11.25" customHeight="1">
      <c r="A395" s="106"/>
      <c r="B395" s="106"/>
      <c r="C395" s="106"/>
      <c r="D395" s="106"/>
      <c r="E395" s="106"/>
      <c r="F395" s="106"/>
      <c r="G395" s="106"/>
      <c r="H395" s="106"/>
    </row>
    <row r="396" spans="1:8" ht="11.25" customHeight="1">
      <c r="A396" s="48"/>
      <c r="B396" s="48"/>
      <c r="C396" s="49"/>
      <c r="D396" s="48" t="s">
        <v>519</v>
      </c>
      <c r="E396" s="48"/>
      <c r="F396" s="48"/>
      <c r="G396" s="48"/>
      <c r="H396" s="50"/>
    </row>
    <row r="397" spans="1:8" ht="11.25" customHeight="1">
      <c r="A397" s="51" t="s">
        <v>380</v>
      </c>
      <c r="B397" s="51"/>
      <c r="C397" s="52"/>
      <c r="D397" s="51" t="s">
        <v>520</v>
      </c>
      <c r="E397" s="51"/>
      <c r="F397" s="51" t="s">
        <v>521</v>
      </c>
      <c r="G397" s="51"/>
      <c r="H397" s="51" t="s">
        <v>522</v>
      </c>
    </row>
    <row r="398" spans="1:8" ht="11.25" customHeight="1">
      <c r="A398" s="49" t="s">
        <v>958</v>
      </c>
      <c r="B398" s="58" t="s">
        <v>401</v>
      </c>
      <c r="C398" s="49"/>
      <c r="D398" s="54" t="s">
        <v>357</v>
      </c>
      <c r="E398" s="57"/>
      <c r="F398" s="50" t="s">
        <v>779</v>
      </c>
      <c r="G398" s="50"/>
      <c r="H398" s="50" t="s">
        <v>46</v>
      </c>
    </row>
    <row r="399" spans="1:8" ht="11.25" customHeight="1">
      <c r="A399" s="56" t="s">
        <v>956</v>
      </c>
      <c r="B399" s="53"/>
      <c r="C399" s="47"/>
      <c r="D399" s="56"/>
      <c r="E399" s="56"/>
      <c r="F399" s="47"/>
      <c r="G399" s="47"/>
      <c r="H399" s="56" t="s">
        <v>54</v>
      </c>
    </row>
    <row r="400" spans="1:8" ht="11.25" customHeight="1">
      <c r="A400" s="64" t="s">
        <v>957</v>
      </c>
      <c r="B400" s="65"/>
      <c r="C400" s="52"/>
      <c r="D400" s="52"/>
      <c r="E400" s="52"/>
      <c r="F400" s="64"/>
      <c r="G400" s="64"/>
      <c r="H400" s="64" t="s">
        <v>63</v>
      </c>
    </row>
    <row r="401" spans="1:8" ht="11.25" customHeight="1">
      <c r="A401" s="57" t="s">
        <v>527</v>
      </c>
      <c r="B401" s="58" t="s">
        <v>391</v>
      </c>
      <c r="C401" s="49"/>
      <c r="D401" s="57" t="s">
        <v>391</v>
      </c>
      <c r="E401" s="57"/>
      <c r="F401" s="49" t="s">
        <v>702</v>
      </c>
      <c r="G401" s="49"/>
      <c r="H401" s="50" t="s">
        <v>780</v>
      </c>
    </row>
    <row r="402" spans="1:8" ht="11.25" customHeight="1">
      <c r="A402" s="47"/>
      <c r="B402" s="53"/>
      <c r="C402" s="47"/>
      <c r="D402" s="56"/>
      <c r="E402" s="56"/>
      <c r="F402" s="86"/>
      <c r="G402" s="86"/>
      <c r="H402" s="56" t="s">
        <v>781</v>
      </c>
    </row>
    <row r="403" spans="1:8" ht="11.25" customHeight="1">
      <c r="A403" s="52"/>
      <c r="B403" s="65"/>
      <c r="C403" s="52"/>
      <c r="D403" s="52"/>
      <c r="E403" s="52"/>
      <c r="F403" s="87"/>
      <c r="G403" s="87"/>
      <c r="H403" s="64" t="s">
        <v>782</v>
      </c>
    </row>
    <row r="404" spans="1:8" ht="11.25" customHeight="1">
      <c r="A404" s="57" t="s">
        <v>527</v>
      </c>
      <c r="B404" s="58"/>
      <c r="C404" s="49"/>
      <c r="D404" s="49" t="s">
        <v>709</v>
      </c>
      <c r="E404" s="49"/>
      <c r="F404" s="49" t="s">
        <v>340</v>
      </c>
      <c r="G404" s="49"/>
      <c r="H404" s="50" t="s">
        <v>836</v>
      </c>
    </row>
    <row r="405" spans="1:8" ht="11.25" customHeight="1">
      <c r="A405" s="52"/>
      <c r="B405" s="65"/>
      <c r="C405" s="52"/>
      <c r="D405" s="64" t="s">
        <v>710</v>
      </c>
      <c r="E405" s="64"/>
      <c r="F405" s="64" t="s">
        <v>571</v>
      </c>
      <c r="G405" s="64"/>
      <c r="H405" s="64"/>
    </row>
    <row r="406" spans="1:8" ht="11.25" customHeight="1">
      <c r="A406" s="57" t="s">
        <v>527</v>
      </c>
      <c r="B406" s="58" t="s">
        <v>401</v>
      </c>
      <c r="C406" s="49"/>
      <c r="D406" s="57" t="s">
        <v>391</v>
      </c>
      <c r="E406" s="57"/>
      <c r="F406" s="57" t="s">
        <v>391</v>
      </c>
      <c r="G406" s="57"/>
      <c r="H406" s="50" t="s">
        <v>341</v>
      </c>
    </row>
    <row r="407" spans="1:8" ht="11.25" customHeight="1">
      <c r="A407" s="56"/>
      <c r="B407" s="53"/>
      <c r="C407" s="47"/>
      <c r="D407" s="56"/>
      <c r="E407" s="47"/>
      <c r="F407" s="56"/>
      <c r="G407" s="56"/>
      <c r="H407" s="56" t="s">
        <v>343</v>
      </c>
    </row>
    <row r="408" spans="1:8" ht="11.25" customHeight="1">
      <c r="A408" s="52"/>
      <c r="B408" s="65"/>
      <c r="C408" s="52"/>
      <c r="D408" s="64"/>
      <c r="E408" s="64"/>
      <c r="F408" s="52"/>
      <c r="G408" s="52"/>
      <c r="H408" s="64" t="s">
        <v>344</v>
      </c>
    </row>
    <row r="409" spans="1:8" ht="11.25" customHeight="1">
      <c r="A409" s="57" t="s">
        <v>527</v>
      </c>
      <c r="B409" s="58"/>
      <c r="C409" s="49"/>
      <c r="D409" s="49" t="s">
        <v>347</v>
      </c>
      <c r="E409" s="49"/>
      <c r="F409" s="49" t="s">
        <v>348</v>
      </c>
      <c r="G409" s="49"/>
      <c r="H409" s="50" t="s">
        <v>360</v>
      </c>
    </row>
    <row r="410" spans="1:8" ht="11.25" customHeight="1">
      <c r="A410" s="57" t="s">
        <v>527</v>
      </c>
      <c r="B410" s="58" t="s">
        <v>401</v>
      </c>
      <c r="C410" s="49"/>
      <c r="D410" s="57" t="s">
        <v>391</v>
      </c>
      <c r="E410" s="57"/>
      <c r="F410" s="57" t="s">
        <v>391</v>
      </c>
      <c r="G410" s="57"/>
      <c r="H410" s="50" t="s">
        <v>349</v>
      </c>
    </row>
    <row r="411" spans="1:8" ht="11.25" customHeight="1">
      <c r="A411" s="56"/>
      <c r="B411" s="53"/>
      <c r="C411" s="47"/>
      <c r="D411" s="56"/>
      <c r="E411" s="47"/>
      <c r="F411" s="56"/>
      <c r="G411" s="56"/>
      <c r="H411" s="56" t="s">
        <v>350</v>
      </c>
    </row>
    <row r="412" spans="1:8" ht="11.25" customHeight="1">
      <c r="A412" s="52"/>
      <c r="B412" s="65"/>
      <c r="C412" s="52"/>
      <c r="D412" s="64"/>
      <c r="E412" s="64"/>
      <c r="F412" s="52"/>
      <c r="G412" s="52"/>
      <c r="H412" s="64" t="s">
        <v>351</v>
      </c>
    </row>
    <row r="413" spans="1:8" ht="11.25" customHeight="1">
      <c r="A413" s="56" t="s">
        <v>527</v>
      </c>
      <c r="B413" s="53" t="s">
        <v>391</v>
      </c>
      <c r="C413" s="47"/>
      <c r="D413" s="56" t="s">
        <v>391</v>
      </c>
      <c r="E413" s="56"/>
      <c r="F413" s="47" t="s">
        <v>398</v>
      </c>
      <c r="G413" s="47"/>
      <c r="H413" s="50" t="s">
        <v>342</v>
      </c>
    </row>
    <row r="414" spans="1:8" ht="11.25" customHeight="1">
      <c r="A414" s="56"/>
      <c r="B414" s="53"/>
      <c r="C414" s="47"/>
      <c r="D414" s="56"/>
      <c r="E414" s="56"/>
      <c r="F414" s="47"/>
      <c r="G414" s="47"/>
      <c r="H414" s="56" t="s">
        <v>783</v>
      </c>
    </row>
    <row r="415" spans="1:8" ht="11.25" customHeight="1">
      <c r="A415" s="56"/>
      <c r="B415" s="53"/>
      <c r="C415" s="47"/>
      <c r="D415" s="56"/>
      <c r="E415" s="56"/>
      <c r="F415" s="47"/>
      <c r="G415" s="47"/>
      <c r="H415" s="64" t="s">
        <v>784</v>
      </c>
    </row>
    <row r="416" spans="1:8" ht="11.25" customHeight="1">
      <c r="A416" s="57" t="s">
        <v>527</v>
      </c>
      <c r="B416" s="58" t="s">
        <v>391</v>
      </c>
      <c r="C416" s="49"/>
      <c r="D416" s="57" t="s">
        <v>391</v>
      </c>
      <c r="E416" s="57"/>
      <c r="F416" s="49" t="s">
        <v>345</v>
      </c>
      <c r="G416" s="49"/>
      <c r="H416" s="50" t="s">
        <v>68</v>
      </c>
    </row>
    <row r="417" spans="1:8" ht="11.25" customHeight="1">
      <c r="A417" s="56"/>
      <c r="B417" s="53"/>
      <c r="C417" s="47"/>
      <c r="D417" s="56"/>
      <c r="E417" s="47"/>
      <c r="F417" s="56" t="s">
        <v>346</v>
      </c>
      <c r="G417" s="56"/>
      <c r="H417" s="56" t="s">
        <v>69</v>
      </c>
    </row>
    <row r="418" spans="1:8" ht="11.25" customHeight="1">
      <c r="A418" s="52"/>
      <c r="B418" s="65"/>
      <c r="C418" s="52"/>
      <c r="D418" s="64"/>
      <c r="E418" s="64"/>
      <c r="F418" s="52"/>
      <c r="G418" s="52"/>
      <c r="H418" s="64" t="s">
        <v>70</v>
      </c>
    </row>
    <row r="419" spans="1:8" ht="11.25" customHeight="1">
      <c r="A419" s="56" t="s">
        <v>527</v>
      </c>
      <c r="B419" s="53"/>
      <c r="C419" s="47"/>
      <c r="D419" s="47" t="s">
        <v>14</v>
      </c>
      <c r="E419" s="47"/>
      <c r="F419" s="47" t="s">
        <v>17</v>
      </c>
      <c r="G419" s="47"/>
      <c r="H419" s="54" t="s">
        <v>907</v>
      </c>
    </row>
    <row r="420" spans="1:8" ht="11.25" customHeight="1">
      <c r="A420" s="56"/>
      <c r="B420" s="53"/>
      <c r="C420" s="47"/>
      <c r="D420" s="56"/>
      <c r="E420" s="47"/>
      <c r="F420" s="56" t="s">
        <v>19</v>
      </c>
      <c r="G420" s="56"/>
      <c r="H420" s="56"/>
    </row>
    <row r="421" spans="1:8" ht="11.25" customHeight="1">
      <c r="A421" s="57" t="s">
        <v>527</v>
      </c>
      <c r="B421" s="58" t="s">
        <v>401</v>
      </c>
      <c r="C421" s="49"/>
      <c r="D421" s="57" t="s">
        <v>391</v>
      </c>
      <c r="E421" s="57"/>
      <c r="F421" s="57" t="s">
        <v>391</v>
      </c>
      <c r="G421" s="57"/>
      <c r="H421" s="50" t="s">
        <v>908</v>
      </c>
    </row>
    <row r="422" spans="1:8" ht="11.25" customHeight="1">
      <c r="A422" s="56"/>
      <c r="B422" s="53"/>
      <c r="C422" s="47"/>
      <c r="D422" s="56"/>
      <c r="E422" s="56"/>
      <c r="F422" s="47"/>
      <c r="G422" s="47"/>
      <c r="H422" s="56" t="s">
        <v>909</v>
      </c>
    </row>
    <row r="423" spans="1:8" ht="11.25" customHeight="1">
      <c r="A423" s="56"/>
      <c r="B423" s="53"/>
      <c r="C423" s="47"/>
      <c r="D423" s="56"/>
      <c r="E423" s="56"/>
      <c r="F423" s="47"/>
      <c r="G423" s="47"/>
      <c r="H423" s="56" t="s">
        <v>910</v>
      </c>
    </row>
    <row r="424" spans="1:8" ht="11.25" customHeight="1">
      <c r="A424" s="60" t="s">
        <v>527</v>
      </c>
      <c r="B424" s="61"/>
      <c r="C424" s="63"/>
      <c r="D424" s="60" t="s">
        <v>391</v>
      </c>
      <c r="E424" s="60"/>
      <c r="F424" s="63" t="s">
        <v>21</v>
      </c>
      <c r="G424" s="63"/>
      <c r="H424" s="62" t="s">
        <v>911</v>
      </c>
    </row>
    <row r="425" spans="1:8" ht="11.25" customHeight="1">
      <c r="A425" s="57" t="s">
        <v>527</v>
      </c>
      <c r="B425" s="58" t="s">
        <v>401</v>
      </c>
      <c r="C425" s="49"/>
      <c r="D425" s="57" t="s">
        <v>391</v>
      </c>
      <c r="E425" s="57"/>
      <c r="F425" s="57" t="s">
        <v>391</v>
      </c>
      <c r="G425" s="57"/>
      <c r="H425" s="50" t="s">
        <v>912</v>
      </c>
    </row>
    <row r="426" spans="1:8" ht="11.25" customHeight="1">
      <c r="A426" s="56"/>
      <c r="B426" s="53"/>
      <c r="C426" s="47"/>
      <c r="D426" s="56"/>
      <c r="E426" s="56"/>
      <c r="F426" s="47"/>
      <c r="G426" s="47"/>
      <c r="H426" s="56" t="s">
        <v>913</v>
      </c>
    </row>
    <row r="427" spans="1:8" ht="11.25" customHeight="1">
      <c r="A427" s="64"/>
      <c r="B427" s="65"/>
      <c r="C427" s="52"/>
      <c r="D427" s="64"/>
      <c r="E427" s="64"/>
      <c r="F427" s="52"/>
      <c r="G427" s="52"/>
      <c r="H427" s="64" t="s">
        <v>914</v>
      </c>
    </row>
    <row r="428" spans="1:8" ht="11.25" customHeight="1">
      <c r="A428" s="56" t="s">
        <v>527</v>
      </c>
      <c r="B428" s="53" t="s">
        <v>391</v>
      </c>
      <c r="C428" s="47"/>
      <c r="D428" s="56" t="s">
        <v>391</v>
      </c>
      <c r="E428" s="56"/>
      <c r="F428" s="47" t="s">
        <v>352</v>
      </c>
      <c r="G428" s="47"/>
      <c r="H428" s="54" t="s">
        <v>36</v>
      </c>
    </row>
    <row r="429" spans="1:8" ht="11.25" customHeight="1">
      <c r="A429" s="56"/>
      <c r="B429" s="53"/>
      <c r="C429" s="47"/>
      <c r="D429" s="56"/>
      <c r="E429" s="47"/>
      <c r="F429" s="56"/>
      <c r="G429" s="56"/>
      <c r="H429" s="56" t="s">
        <v>66</v>
      </c>
    </row>
    <row r="430" spans="1:8" ht="11.25" customHeight="1">
      <c r="A430" s="47"/>
      <c r="B430" s="53"/>
      <c r="C430" s="47"/>
      <c r="D430" s="47"/>
      <c r="E430" s="47"/>
      <c r="F430" s="56"/>
      <c r="G430" s="56"/>
      <c r="H430" s="56" t="s">
        <v>67</v>
      </c>
    </row>
    <row r="431" spans="1:8" ht="11.25" customHeight="1">
      <c r="A431" s="57" t="s">
        <v>527</v>
      </c>
      <c r="B431" s="58"/>
      <c r="C431" s="49"/>
      <c r="D431" s="50" t="s">
        <v>81</v>
      </c>
      <c r="E431" s="57"/>
      <c r="F431" s="49" t="s">
        <v>77</v>
      </c>
      <c r="G431" s="49"/>
      <c r="H431" s="50" t="s">
        <v>178</v>
      </c>
    </row>
    <row r="432" spans="1:8" ht="11.25" customHeight="1">
      <c r="A432" s="56"/>
      <c r="B432" s="53"/>
      <c r="C432" s="47"/>
      <c r="D432" s="56" t="s">
        <v>879</v>
      </c>
      <c r="E432" s="56"/>
      <c r="F432" s="47"/>
      <c r="G432" s="47"/>
      <c r="H432" s="85"/>
    </row>
    <row r="433" spans="1:8" ht="11.25" customHeight="1">
      <c r="A433" s="64"/>
      <c r="B433" s="65"/>
      <c r="C433" s="52"/>
      <c r="D433" s="64" t="s">
        <v>72</v>
      </c>
      <c r="E433" s="64"/>
      <c r="F433" s="52"/>
      <c r="G433" s="52"/>
      <c r="H433" s="64"/>
    </row>
    <row r="434" spans="1:8" ht="11.25" customHeight="1">
      <c r="A434" s="57" t="s">
        <v>527</v>
      </c>
      <c r="B434" s="58" t="s">
        <v>401</v>
      </c>
      <c r="C434" s="49"/>
      <c r="D434" s="57" t="s">
        <v>391</v>
      </c>
      <c r="E434" s="57"/>
      <c r="F434" s="57" t="s">
        <v>391</v>
      </c>
      <c r="G434" s="57"/>
      <c r="H434" s="50" t="s">
        <v>73</v>
      </c>
    </row>
    <row r="435" spans="1:8" ht="11.25" customHeight="1">
      <c r="A435" s="56"/>
      <c r="B435" s="53"/>
      <c r="C435" s="47"/>
      <c r="D435" s="56"/>
      <c r="E435" s="47"/>
      <c r="F435" s="56"/>
      <c r="G435" s="56"/>
      <c r="H435" s="85" t="s">
        <v>74</v>
      </c>
    </row>
    <row r="436" spans="1:8" ht="11.25" customHeight="1">
      <c r="A436" s="52"/>
      <c r="B436" s="65"/>
      <c r="C436" s="52"/>
      <c r="D436" s="52"/>
      <c r="E436" s="52"/>
      <c r="F436" s="64"/>
      <c r="G436" s="64"/>
      <c r="H436" s="64" t="s">
        <v>75</v>
      </c>
    </row>
    <row r="437" spans="1:8" ht="11.25" customHeight="1">
      <c r="A437" s="57" t="s">
        <v>527</v>
      </c>
      <c r="B437" s="53"/>
      <c r="C437" s="47"/>
      <c r="D437" s="50" t="s">
        <v>82</v>
      </c>
      <c r="E437" s="47"/>
      <c r="F437" s="54" t="s">
        <v>79</v>
      </c>
      <c r="G437" s="54"/>
      <c r="H437" s="50" t="s">
        <v>178</v>
      </c>
    </row>
    <row r="438" spans="1:8" ht="11.25" customHeight="1">
      <c r="A438" s="47"/>
      <c r="B438" s="53"/>
      <c r="C438" s="47"/>
      <c r="D438" s="56" t="s">
        <v>880</v>
      </c>
      <c r="E438" s="47"/>
      <c r="F438" s="56"/>
      <c r="G438" s="56"/>
      <c r="H438" s="56"/>
    </row>
    <row r="439" spans="1:8" ht="11.25" customHeight="1">
      <c r="A439" s="47"/>
      <c r="B439" s="53"/>
      <c r="C439" s="47"/>
      <c r="D439" s="64" t="s">
        <v>78</v>
      </c>
      <c r="E439" s="47"/>
      <c r="F439" s="56"/>
      <c r="G439" s="56"/>
      <c r="H439" s="56"/>
    </row>
    <row r="440" spans="1:8" ht="11.25" customHeight="1">
      <c r="A440" s="57" t="s">
        <v>527</v>
      </c>
      <c r="B440" s="58" t="s">
        <v>401</v>
      </c>
      <c r="C440" s="49"/>
      <c r="D440" s="57" t="s">
        <v>391</v>
      </c>
      <c r="E440" s="57"/>
      <c r="F440" s="57" t="s">
        <v>391</v>
      </c>
      <c r="G440" s="57"/>
      <c r="H440" s="50" t="s">
        <v>83</v>
      </c>
    </row>
    <row r="441" spans="1:8" ht="11.25" customHeight="1">
      <c r="A441" s="56"/>
      <c r="B441" s="53"/>
      <c r="C441" s="47"/>
      <c r="D441" s="56"/>
      <c r="E441" s="47"/>
      <c r="F441" s="56"/>
      <c r="G441" s="56"/>
      <c r="H441" s="85" t="s">
        <v>84</v>
      </c>
    </row>
    <row r="442" spans="1:8" ht="11.25" customHeight="1">
      <c r="A442" s="52"/>
      <c r="B442" s="65"/>
      <c r="C442" s="52"/>
      <c r="D442" s="52"/>
      <c r="E442" s="52"/>
      <c r="F442" s="64"/>
      <c r="G442" s="64"/>
      <c r="H442" s="64" t="s">
        <v>16</v>
      </c>
    </row>
    <row r="443" spans="1:8" ht="11.25" customHeight="1">
      <c r="A443" s="57" t="s">
        <v>527</v>
      </c>
      <c r="B443" s="58" t="s">
        <v>391</v>
      </c>
      <c r="C443" s="49"/>
      <c r="D443" s="49" t="s">
        <v>85</v>
      </c>
      <c r="E443" s="49"/>
      <c r="F443" s="49" t="s">
        <v>111</v>
      </c>
      <c r="G443" s="49"/>
      <c r="H443" s="50" t="s">
        <v>928</v>
      </c>
    </row>
    <row r="444" spans="1:8" ht="11.25" customHeight="1">
      <c r="A444" s="56"/>
      <c r="B444" s="53"/>
      <c r="C444" s="47"/>
      <c r="D444" s="56" t="s">
        <v>881</v>
      </c>
      <c r="E444" s="47"/>
      <c r="F444" s="56" t="s">
        <v>569</v>
      </c>
      <c r="G444" s="56"/>
      <c r="H444" s="56" t="s">
        <v>87</v>
      </c>
    </row>
    <row r="445" spans="1:8" ht="11.25" customHeight="1">
      <c r="A445" s="47"/>
      <c r="B445" s="53"/>
      <c r="C445" s="47"/>
      <c r="D445" s="56" t="s">
        <v>86</v>
      </c>
      <c r="E445" s="56"/>
      <c r="F445" s="72"/>
      <c r="G445" s="72"/>
      <c r="H445" s="54"/>
    </row>
    <row r="446" spans="1:8" ht="11.25" customHeight="1">
      <c r="A446" s="57" t="s">
        <v>527</v>
      </c>
      <c r="B446" s="58" t="s">
        <v>391</v>
      </c>
      <c r="C446" s="49"/>
      <c r="D446" s="57" t="s">
        <v>391</v>
      </c>
      <c r="E446" s="48"/>
      <c r="F446" s="57" t="s">
        <v>391</v>
      </c>
      <c r="G446" s="57"/>
      <c r="H446" s="50" t="s">
        <v>96</v>
      </c>
    </row>
    <row r="447" spans="1:8" ht="11.25" customHeight="1">
      <c r="A447" s="56"/>
      <c r="B447" s="53"/>
      <c r="C447" s="47"/>
      <c r="D447" s="56"/>
      <c r="E447" s="81"/>
      <c r="F447" s="47"/>
      <c r="G447" s="47"/>
      <c r="H447" s="85" t="s">
        <v>97</v>
      </c>
    </row>
    <row r="448" spans="1:8" ht="11.25" customHeight="1">
      <c r="A448" s="52"/>
      <c r="B448" s="65"/>
      <c r="C448" s="52"/>
      <c r="D448" s="64"/>
      <c r="E448" s="64"/>
      <c r="F448" s="52"/>
      <c r="G448" s="52"/>
      <c r="H448" s="64" t="s">
        <v>98</v>
      </c>
    </row>
    <row r="449" spans="1:8" ht="11.25" customHeight="1">
      <c r="A449" s="63" t="s">
        <v>113</v>
      </c>
      <c r="B449" s="61"/>
      <c r="C449" s="63"/>
      <c r="D449" s="63" t="s">
        <v>301</v>
      </c>
      <c r="E449" s="63"/>
      <c r="F449" s="63" t="s">
        <v>300</v>
      </c>
      <c r="G449" s="63"/>
      <c r="H449" s="67" t="s">
        <v>539</v>
      </c>
    </row>
    <row r="450" spans="1:8" ht="11.25" customHeight="1">
      <c r="A450" s="57" t="s">
        <v>527</v>
      </c>
      <c r="B450" s="58"/>
      <c r="C450" s="49"/>
      <c r="D450" s="49" t="s">
        <v>114</v>
      </c>
      <c r="E450" s="49"/>
      <c r="F450" s="49" t="s">
        <v>115</v>
      </c>
      <c r="G450" s="49"/>
      <c r="H450" s="50" t="s">
        <v>551</v>
      </c>
    </row>
    <row r="451" spans="1:8" ht="11.25" customHeight="1">
      <c r="A451" s="52"/>
      <c r="B451" s="65"/>
      <c r="C451" s="52"/>
      <c r="D451" s="64" t="s">
        <v>116</v>
      </c>
      <c r="E451" s="64"/>
      <c r="F451" s="64" t="s">
        <v>554</v>
      </c>
      <c r="G451" s="64"/>
      <c r="H451" s="66"/>
    </row>
    <row r="452" spans="1:8" ht="11.25" customHeight="1">
      <c r="A452" s="60" t="s">
        <v>527</v>
      </c>
      <c r="B452" s="61"/>
      <c r="C452" s="63"/>
      <c r="D452" s="63" t="s">
        <v>117</v>
      </c>
      <c r="E452" s="63"/>
      <c r="F452" s="63" t="s">
        <v>93</v>
      </c>
      <c r="G452" s="63"/>
      <c r="H452" s="62" t="s">
        <v>551</v>
      </c>
    </row>
    <row r="453" spans="1:8" ht="11.25" customHeight="1">
      <c r="A453" s="108" t="s">
        <v>426</v>
      </c>
      <c r="B453" s="108"/>
      <c r="C453" s="108"/>
      <c r="D453" s="108"/>
      <c r="E453" s="108"/>
      <c r="F453" s="108"/>
      <c r="G453" s="108"/>
      <c r="H453" s="108"/>
    </row>
    <row r="454" spans="1:8" ht="11.25" customHeight="1">
      <c r="A454" s="106"/>
      <c r="B454" s="106"/>
      <c r="C454" s="106"/>
      <c r="D454" s="106"/>
      <c r="E454" s="106"/>
      <c r="F454" s="106"/>
      <c r="G454" s="106"/>
      <c r="H454" s="106"/>
    </row>
    <row r="455" spans="1:8" ht="11.25" customHeight="1">
      <c r="A455" s="106"/>
      <c r="B455" s="106"/>
      <c r="C455" s="106"/>
      <c r="D455" s="106"/>
      <c r="E455" s="106"/>
      <c r="F455" s="106"/>
      <c r="G455" s="106"/>
      <c r="H455" s="106"/>
    </row>
    <row r="456" spans="1:8" ht="11.25" customHeight="1">
      <c r="A456" s="109" t="s">
        <v>549</v>
      </c>
      <c r="B456" s="109"/>
      <c r="C456" s="109"/>
      <c r="D456" s="109"/>
      <c r="E456" s="109"/>
      <c r="F456" s="109"/>
      <c r="G456" s="109"/>
      <c r="H456" s="109"/>
    </row>
    <row r="457" spans="1:8" ht="11.25" customHeight="1">
      <c r="A457" s="109" t="s">
        <v>923</v>
      </c>
      <c r="B457" s="109"/>
      <c r="C457" s="109"/>
      <c r="D457" s="109"/>
      <c r="E457" s="109"/>
      <c r="F457" s="109"/>
      <c r="G457" s="109"/>
      <c r="H457" s="109"/>
    </row>
    <row r="458" spans="1:8" ht="11.25" customHeight="1">
      <c r="A458" s="110"/>
      <c r="B458" s="110"/>
      <c r="C458" s="110"/>
      <c r="D458" s="110"/>
      <c r="E458" s="110"/>
      <c r="F458" s="110"/>
      <c r="G458" s="110"/>
      <c r="H458" s="110"/>
    </row>
    <row r="459" spans="1:8" ht="11.25" customHeight="1">
      <c r="A459" s="109" t="s">
        <v>518</v>
      </c>
      <c r="B459" s="109"/>
      <c r="C459" s="109"/>
      <c r="D459" s="109"/>
      <c r="E459" s="109"/>
      <c r="F459" s="109"/>
      <c r="G459" s="109"/>
      <c r="H459" s="109"/>
    </row>
    <row r="460" spans="1:8" ht="11.25" customHeight="1">
      <c r="A460" s="106"/>
      <c r="B460" s="106"/>
      <c r="C460" s="106"/>
      <c r="D460" s="106"/>
      <c r="E460" s="106"/>
      <c r="F460" s="106"/>
      <c r="G460" s="106"/>
      <c r="H460" s="106"/>
    </row>
    <row r="461" spans="1:8" ht="11.25" customHeight="1">
      <c r="A461" s="48"/>
      <c r="B461" s="48"/>
      <c r="C461" s="49"/>
      <c r="D461" s="48" t="s">
        <v>519</v>
      </c>
      <c r="E461" s="48"/>
      <c r="F461" s="48"/>
      <c r="G461" s="48"/>
      <c r="H461" s="50"/>
    </row>
    <row r="462" spans="1:8" ht="11.25" customHeight="1">
      <c r="A462" s="51" t="s">
        <v>380</v>
      </c>
      <c r="B462" s="51"/>
      <c r="C462" s="52"/>
      <c r="D462" s="51" t="s">
        <v>520</v>
      </c>
      <c r="E462" s="51"/>
      <c r="F462" s="51" t="s">
        <v>521</v>
      </c>
      <c r="G462" s="51"/>
      <c r="H462" s="51" t="s">
        <v>522</v>
      </c>
    </row>
    <row r="463" spans="1:8" ht="11.25" customHeight="1">
      <c r="A463" s="49" t="s">
        <v>118</v>
      </c>
      <c r="B463" s="58"/>
      <c r="C463" s="49"/>
      <c r="D463" s="49" t="s">
        <v>119</v>
      </c>
      <c r="E463" s="49"/>
      <c r="F463" s="49" t="s">
        <v>120</v>
      </c>
      <c r="G463" s="49"/>
      <c r="H463" s="50" t="s">
        <v>121</v>
      </c>
    </row>
    <row r="464" spans="1:8" ht="11.25" customHeight="1">
      <c r="A464" s="47"/>
      <c r="B464" s="53"/>
      <c r="C464" s="47"/>
      <c r="D464" s="56" t="s">
        <v>122</v>
      </c>
      <c r="E464" s="47"/>
      <c r="F464" s="56" t="s">
        <v>90</v>
      </c>
      <c r="G464" s="56"/>
      <c r="H464" s="56" t="s">
        <v>123</v>
      </c>
    </row>
    <row r="465" spans="1:8" ht="11.25" customHeight="1">
      <c r="A465" s="52"/>
      <c r="B465" s="65"/>
      <c r="C465" s="52"/>
      <c r="D465" s="64" t="s">
        <v>124</v>
      </c>
      <c r="E465" s="52"/>
      <c r="F465" s="64"/>
      <c r="G465" s="64"/>
      <c r="H465" s="66"/>
    </row>
    <row r="466" spans="1:8" ht="11.25" customHeight="1">
      <c r="A466" s="63" t="s">
        <v>435</v>
      </c>
      <c r="B466" s="61" t="s">
        <v>210</v>
      </c>
      <c r="C466" s="63"/>
      <c r="D466" s="63" t="s">
        <v>628</v>
      </c>
      <c r="E466" s="63"/>
      <c r="F466" s="63" t="s">
        <v>629</v>
      </c>
      <c r="G466" s="63"/>
      <c r="H466" s="62" t="s">
        <v>211</v>
      </c>
    </row>
    <row r="467" spans="1:8" ht="11.25" customHeight="1">
      <c r="A467" s="47" t="s">
        <v>125</v>
      </c>
      <c r="B467" s="58" t="s">
        <v>755</v>
      </c>
      <c r="C467" s="47"/>
      <c r="D467" s="47" t="s">
        <v>22</v>
      </c>
      <c r="E467" s="47"/>
      <c r="F467" s="47" t="s">
        <v>126</v>
      </c>
      <c r="G467" s="47"/>
      <c r="H467" s="55" t="s">
        <v>726</v>
      </c>
    </row>
    <row r="468" spans="1:8" ht="11.25" customHeight="1">
      <c r="A468" s="47"/>
      <c r="B468" s="53" t="s">
        <v>682</v>
      </c>
      <c r="C468" s="47"/>
      <c r="D468" s="47"/>
      <c r="E468" s="47"/>
      <c r="F468" s="56" t="s">
        <v>127</v>
      </c>
      <c r="G468" s="56"/>
      <c r="H468" s="54"/>
    </row>
    <row r="469" spans="1:8" ht="11.25" customHeight="1">
      <c r="A469" s="57" t="s">
        <v>527</v>
      </c>
      <c r="B469" s="58" t="s">
        <v>391</v>
      </c>
      <c r="C469" s="49"/>
      <c r="D469" s="49" t="s">
        <v>24</v>
      </c>
      <c r="E469" s="49"/>
      <c r="F469" s="49" t="s">
        <v>128</v>
      </c>
      <c r="G469" s="49"/>
      <c r="H469" s="59" t="s">
        <v>25</v>
      </c>
    </row>
    <row r="470" spans="1:8" ht="11.25" customHeight="1">
      <c r="A470" s="52"/>
      <c r="B470" s="65"/>
      <c r="C470" s="52"/>
      <c r="D470" s="64" t="s">
        <v>23</v>
      </c>
      <c r="E470" s="64"/>
      <c r="F470" s="64" t="s">
        <v>129</v>
      </c>
      <c r="G470" s="64"/>
      <c r="H470" s="66"/>
    </row>
    <row r="471" spans="1:8" ht="11.25" customHeight="1">
      <c r="A471" s="50" t="s">
        <v>183</v>
      </c>
      <c r="B471" s="58" t="s">
        <v>210</v>
      </c>
      <c r="C471" s="49"/>
      <c r="D471" s="88" t="s">
        <v>965</v>
      </c>
      <c r="E471" s="49"/>
      <c r="F471" s="49" t="s">
        <v>185</v>
      </c>
      <c r="G471" s="49"/>
      <c r="H471" s="50" t="s">
        <v>184</v>
      </c>
    </row>
    <row r="472" spans="1:8" ht="11.25" customHeight="1">
      <c r="A472" s="66"/>
      <c r="B472" s="65"/>
      <c r="C472" s="52"/>
      <c r="D472" s="89" t="s">
        <v>269</v>
      </c>
      <c r="E472" s="52"/>
      <c r="F472" s="52"/>
      <c r="G472" s="52"/>
      <c r="H472" s="66"/>
    </row>
    <row r="473" spans="1:8" ht="11.25" customHeight="1">
      <c r="A473" s="52" t="s">
        <v>130</v>
      </c>
      <c r="B473" s="65"/>
      <c r="C473" s="52"/>
      <c r="D473" s="46"/>
      <c r="E473" s="46"/>
      <c r="F473" s="46"/>
      <c r="G473" s="46"/>
      <c r="H473" s="69"/>
    </row>
    <row r="474" spans="1:8" ht="11.25" customHeight="1">
      <c r="A474" s="85" t="s">
        <v>131</v>
      </c>
      <c r="B474" s="84"/>
      <c r="C474" s="46"/>
      <c r="D474" s="46" t="s">
        <v>947</v>
      </c>
      <c r="E474" s="46"/>
      <c r="F474" s="46" t="s">
        <v>89</v>
      </c>
      <c r="G474" s="46"/>
      <c r="H474" s="69" t="s">
        <v>915</v>
      </c>
    </row>
    <row r="475" spans="1:8" ht="11.25" customHeight="1">
      <c r="A475" s="83" t="s">
        <v>132</v>
      </c>
      <c r="B475" s="84"/>
      <c r="C475" s="46"/>
      <c r="D475" s="56" t="s">
        <v>948</v>
      </c>
      <c r="E475" s="46"/>
      <c r="F475" s="85"/>
      <c r="G475" s="85"/>
      <c r="H475" s="85" t="s">
        <v>916</v>
      </c>
    </row>
    <row r="476" spans="1:8" ht="11.25" customHeight="1">
      <c r="A476" s="70" t="s">
        <v>527</v>
      </c>
      <c r="B476" s="58"/>
      <c r="C476" s="49"/>
      <c r="D476" s="49" t="s">
        <v>950</v>
      </c>
      <c r="E476" s="49"/>
      <c r="F476" s="49" t="s">
        <v>786</v>
      </c>
      <c r="G476" s="49"/>
      <c r="H476" s="50" t="s">
        <v>972</v>
      </c>
    </row>
    <row r="477" spans="1:8" ht="11.25" customHeight="1">
      <c r="A477" s="56"/>
      <c r="B477" s="53"/>
      <c r="C477" s="47"/>
      <c r="D477" s="56" t="s">
        <v>949</v>
      </c>
      <c r="E477" s="56"/>
      <c r="F477" s="56" t="s">
        <v>787</v>
      </c>
      <c r="G477" s="56"/>
      <c r="H477" s="56"/>
    </row>
    <row r="478" spans="1:8" ht="11.25" customHeight="1">
      <c r="A478" s="70" t="s">
        <v>527</v>
      </c>
      <c r="B478" s="58"/>
      <c r="C478" s="49"/>
      <c r="D478" s="59" t="s">
        <v>791</v>
      </c>
      <c r="E478" s="59"/>
      <c r="F478" s="49" t="s">
        <v>792</v>
      </c>
      <c r="G478" s="49"/>
      <c r="H478" s="50" t="s">
        <v>91</v>
      </c>
    </row>
    <row r="479" spans="1:8" ht="11.25" customHeight="1">
      <c r="A479" s="71"/>
      <c r="B479" s="53"/>
      <c r="C479" s="47"/>
      <c r="D479" s="56"/>
      <c r="E479" s="55"/>
      <c r="F479" s="56" t="s">
        <v>99</v>
      </c>
      <c r="G479" s="56"/>
      <c r="H479" s="64" t="s">
        <v>92</v>
      </c>
    </row>
    <row r="480" spans="1:8" ht="11.25" customHeight="1">
      <c r="A480" s="57" t="s">
        <v>133</v>
      </c>
      <c r="B480" s="58"/>
      <c r="C480" s="49"/>
      <c r="D480" s="49" t="s">
        <v>134</v>
      </c>
      <c r="E480" s="49"/>
      <c r="F480" s="49" t="s">
        <v>135</v>
      </c>
      <c r="G480" s="49"/>
      <c r="H480" s="50" t="s">
        <v>808</v>
      </c>
    </row>
    <row r="481" spans="1:8" ht="11.25" customHeight="1">
      <c r="A481" s="52"/>
      <c r="B481" s="65"/>
      <c r="C481" s="52"/>
      <c r="D481" s="64" t="s">
        <v>136</v>
      </c>
      <c r="E481" s="64"/>
      <c r="F481" s="52"/>
      <c r="G481" s="52"/>
      <c r="H481" s="64" t="s">
        <v>137</v>
      </c>
    </row>
    <row r="482" spans="1:8" ht="11.25" customHeight="1">
      <c r="A482" s="83" t="s">
        <v>527</v>
      </c>
      <c r="B482" s="84"/>
      <c r="C482" s="46"/>
      <c r="D482" s="46" t="s">
        <v>788</v>
      </c>
      <c r="E482" s="46"/>
      <c r="F482" s="46" t="s">
        <v>138</v>
      </c>
      <c r="G482" s="46"/>
      <c r="H482" s="69" t="s">
        <v>807</v>
      </c>
    </row>
    <row r="483" spans="1:8" ht="11.25" customHeight="1">
      <c r="A483" s="77" t="s">
        <v>527</v>
      </c>
      <c r="B483" s="61"/>
      <c r="C483" s="63"/>
      <c r="D483" s="63" t="s">
        <v>633</v>
      </c>
      <c r="E483" s="63"/>
      <c r="F483" s="63" t="s">
        <v>139</v>
      </c>
      <c r="G483" s="63"/>
      <c r="H483" s="62" t="s">
        <v>917</v>
      </c>
    </row>
    <row r="484" spans="1:8" ht="11.25" customHeight="1">
      <c r="A484" s="83" t="s">
        <v>527</v>
      </c>
      <c r="B484" s="53"/>
      <c r="C484" s="47"/>
      <c r="D484" s="59" t="s">
        <v>791</v>
      </c>
      <c r="E484" s="55"/>
      <c r="F484" s="47" t="s">
        <v>790</v>
      </c>
      <c r="G484" s="47"/>
      <c r="H484" s="54" t="s">
        <v>94</v>
      </c>
    </row>
    <row r="485" spans="1:8" ht="11.25" customHeight="1">
      <c r="A485" s="71"/>
      <c r="B485" s="53"/>
      <c r="C485" s="47"/>
      <c r="D485" s="56"/>
      <c r="E485" s="55"/>
      <c r="F485" s="56" t="s">
        <v>99</v>
      </c>
      <c r="G485" s="56"/>
      <c r="H485" s="56"/>
    </row>
    <row r="486" spans="1:8" ht="11.25" customHeight="1">
      <c r="A486" s="49" t="s">
        <v>961</v>
      </c>
      <c r="B486" s="58" t="s">
        <v>210</v>
      </c>
      <c r="C486" s="49"/>
      <c r="D486" s="49" t="s">
        <v>722</v>
      </c>
      <c r="E486" s="49"/>
      <c r="F486" s="49" t="s">
        <v>140</v>
      </c>
      <c r="G486" s="49"/>
      <c r="H486" s="59" t="s">
        <v>723</v>
      </c>
    </row>
    <row r="487" spans="1:8" ht="11.25" customHeight="1">
      <c r="A487" s="64" t="s">
        <v>144</v>
      </c>
      <c r="B487" s="65"/>
      <c r="C487" s="52"/>
      <c r="D487" s="52"/>
      <c r="E487" s="52"/>
      <c r="F487" s="52"/>
      <c r="G487" s="52"/>
      <c r="H487" s="68"/>
    </row>
    <row r="488" spans="1:8" ht="11.25" customHeight="1">
      <c r="A488" s="47" t="s">
        <v>960</v>
      </c>
      <c r="B488" s="53" t="s">
        <v>391</v>
      </c>
      <c r="C488" s="47"/>
      <c r="D488" s="47" t="s">
        <v>142</v>
      </c>
      <c r="E488" s="47"/>
      <c r="F488" s="47" t="s">
        <v>143</v>
      </c>
      <c r="G488" s="47"/>
      <c r="H488" s="54" t="s">
        <v>886</v>
      </c>
    </row>
    <row r="489" spans="1:8" ht="11.25" customHeight="1">
      <c r="A489" s="56" t="s">
        <v>959</v>
      </c>
      <c r="B489" s="53"/>
      <c r="C489" s="47"/>
      <c r="D489" s="56" t="s">
        <v>145</v>
      </c>
      <c r="E489" s="56"/>
      <c r="F489" s="47" t="s">
        <v>552</v>
      </c>
      <c r="G489" s="47"/>
      <c r="H489" s="54"/>
    </row>
    <row r="490" spans="1:8" ht="11.25" customHeight="1">
      <c r="A490" s="47"/>
      <c r="B490" s="53"/>
      <c r="C490" s="47"/>
      <c r="D490" s="56" t="s">
        <v>146</v>
      </c>
      <c r="E490" s="56"/>
      <c r="F490" s="47"/>
      <c r="G490" s="47"/>
      <c r="H490" s="54"/>
    </row>
    <row r="491" spans="1:8" ht="11.25" customHeight="1">
      <c r="A491" s="60" t="s">
        <v>527</v>
      </c>
      <c r="B491" s="61" t="s">
        <v>391</v>
      </c>
      <c r="C491" s="63"/>
      <c r="D491" s="60" t="s">
        <v>391</v>
      </c>
      <c r="E491" s="60"/>
      <c r="F491" s="63" t="s">
        <v>147</v>
      </c>
      <c r="G491" s="63"/>
      <c r="H491" s="67" t="s">
        <v>148</v>
      </c>
    </row>
    <row r="492" spans="1:8" ht="11.25" customHeight="1">
      <c r="A492" s="60" t="s">
        <v>527</v>
      </c>
      <c r="B492" s="61" t="s">
        <v>391</v>
      </c>
      <c r="C492" s="63"/>
      <c r="D492" s="60" t="s">
        <v>391</v>
      </c>
      <c r="E492" s="60"/>
      <c r="F492" s="63" t="s">
        <v>149</v>
      </c>
      <c r="G492" s="63"/>
      <c r="H492" s="67" t="s">
        <v>150</v>
      </c>
    </row>
    <row r="493" spans="1:8" ht="11.25" customHeight="1">
      <c r="A493" s="57" t="s">
        <v>527</v>
      </c>
      <c r="B493" s="58" t="s">
        <v>391</v>
      </c>
      <c r="C493" s="49"/>
      <c r="D493" s="49" t="s">
        <v>245</v>
      </c>
      <c r="E493" s="49"/>
      <c r="F493" s="49" t="s">
        <v>267</v>
      </c>
      <c r="G493" s="49"/>
      <c r="H493" s="59" t="s">
        <v>268</v>
      </c>
    </row>
    <row r="494" spans="1:8" ht="11.25" customHeight="1">
      <c r="A494" s="57" t="s">
        <v>527</v>
      </c>
      <c r="B494" s="58" t="s">
        <v>391</v>
      </c>
      <c r="C494" s="49"/>
      <c r="D494" s="49" t="s">
        <v>659</v>
      </c>
      <c r="E494" s="49"/>
      <c r="F494" s="49" t="s">
        <v>151</v>
      </c>
      <c r="G494" s="49"/>
      <c r="H494" s="59" t="s">
        <v>288</v>
      </c>
    </row>
    <row r="495" spans="1:8" ht="11.25" customHeight="1">
      <c r="A495" s="56"/>
      <c r="B495" s="65"/>
      <c r="C495" s="52"/>
      <c r="D495" s="64" t="s">
        <v>152</v>
      </c>
      <c r="E495" s="64"/>
      <c r="F495" s="52"/>
      <c r="G495" s="52"/>
      <c r="H495" s="66"/>
    </row>
    <row r="496" spans="1:8" ht="11.25" customHeight="1">
      <c r="A496" s="57" t="s">
        <v>527</v>
      </c>
      <c r="B496" s="58" t="s">
        <v>391</v>
      </c>
      <c r="C496" s="49"/>
      <c r="D496" s="49" t="s">
        <v>153</v>
      </c>
      <c r="E496" s="49"/>
      <c r="F496" s="49" t="s">
        <v>154</v>
      </c>
      <c r="G496" s="49"/>
      <c r="H496" s="50" t="s">
        <v>918</v>
      </c>
    </row>
    <row r="497" spans="1:8" ht="11.25" customHeight="1">
      <c r="A497" s="52"/>
      <c r="B497" s="65"/>
      <c r="C497" s="52"/>
      <c r="D497" s="64" t="s">
        <v>155</v>
      </c>
      <c r="E497" s="64"/>
      <c r="F497" s="64" t="s">
        <v>156</v>
      </c>
      <c r="G497" s="64"/>
      <c r="H497" s="66"/>
    </row>
    <row r="498" spans="1:8" ht="11.25" customHeight="1">
      <c r="A498" s="63" t="s">
        <v>495</v>
      </c>
      <c r="B498" s="61"/>
      <c r="C498" s="63"/>
      <c r="D498" s="63" t="s">
        <v>141</v>
      </c>
      <c r="E498" s="63"/>
      <c r="F498" s="63" t="s">
        <v>157</v>
      </c>
      <c r="G498" s="63"/>
      <c r="H498" s="67" t="s">
        <v>724</v>
      </c>
    </row>
    <row r="499" spans="1:8" ht="11.25" customHeight="1">
      <c r="A499" s="47" t="s">
        <v>158</v>
      </c>
      <c r="B499" s="53"/>
      <c r="C499" s="47"/>
      <c r="D499" s="47" t="s">
        <v>798</v>
      </c>
      <c r="E499" s="47"/>
      <c r="F499" s="47" t="s">
        <v>159</v>
      </c>
      <c r="G499" s="47"/>
      <c r="H499" s="54" t="s">
        <v>797</v>
      </c>
    </row>
    <row r="500" spans="1:8" ht="11.25" customHeight="1">
      <c r="A500" s="47"/>
      <c r="B500" s="53"/>
      <c r="C500" s="47"/>
      <c r="D500" s="56" t="s">
        <v>799</v>
      </c>
      <c r="E500" s="56"/>
      <c r="F500" s="56" t="s">
        <v>687</v>
      </c>
      <c r="G500" s="56"/>
      <c r="H500" s="56" t="s">
        <v>160</v>
      </c>
    </row>
    <row r="501" spans="1:8" ht="11.25" customHeight="1">
      <c r="A501" s="57" t="s">
        <v>527</v>
      </c>
      <c r="B501" s="58"/>
      <c r="C501" s="49"/>
      <c r="D501" s="49" t="s">
        <v>579</v>
      </c>
      <c r="E501" s="49"/>
      <c r="F501" s="49" t="s">
        <v>0</v>
      </c>
      <c r="G501" s="49"/>
      <c r="H501" s="50" t="s">
        <v>1</v>
      </c>
    </row>
    <row r="502" spans="1:8" ht="11.25" customHeight="1">
      <c r="A502" s="56"/>
      <c r="B502" s="53"/>
      <c r="C502" s="47"/>
      <c r="D502" s="56" t="s">
        <v>4</v>
      </c>
      <c r="E502" s="47"/>
      <c r="F502" s="56"/>
      <c r="G502" s="56"/>
      <c r="H502" s="56"/>
    </row>
    <row r="503" spans="1:8" ht="11.25" customHeight="1">
      <c r="A503" s="63" t="s">
        <v>161</v>
      </c>
      <c r="B503" s="61"/>
      <c r="C503" s="63"/>
      <c r="D503" s="63" t="s">
        <v>162</v>
      </c>
      <c r="E503" s="63"/>
      <c r="F503" s="63" t="s">
        <v>163</v>
      </c>
      <c r="G503" s="63"/>
      <c r="H503" s="62" t="s">
        <v>164</v>
      </c>
    </row>
    <row r="504" spans="1:8" ht="11.25" customHeight="1">
      <c r="A504" s="57" t="s">
        <v>527</v>
      </c>
      <c r="B504" s="58"/>
      <c r="C504" s="49"/>
      <c r="D504" s="49" t="s">
        <v>788</v>
      </c>
      <c r="E504" s="49"/>
      <c r="F504" s="49" t="s">
        <v>786</v>
      </c>
      <c r="G504" s="49"/>
      <c r="H504" s="50" t="s">
        <v>785</v>
      </c>
    </row>
    <row r="505" spans="1:8" ht="11.25" customHeight="1">
      <c r="A505" s="52"/>
      <c r="B505" s="65"/>
      <c r="C505" s="52"/>
      <c r="D505" s="64"/>
      <c r="E505" s="64"/>
      <c r="F505" s="64" t="s">
        <v>787</v>
      </c>
      <c r="G505" s="64"/>
      <c r="H505" s="66" t="s">
        <v>552</v>
      </c>
    </row>
    <row r="506" spans="1:8" ht="11.25" customHeight="1">
      <c r="A506" s="57" t="s">
        <v>527</v>
      </c>
      <c r="B506" s="58"/>
      <c r="C506" s="49"/>
      <c r="D506" s="59" t="s">
        <v>88</v>
      </c>
      <c r="E506" s="59"/>
      <c r="F506" s="49" t="s">
        <v>792</v>
      </c>
      <c r="G506" s="49"/>
      <c r="H506" s="50" t="s">
        <v>95</v>
      </c>
    </row>
    <row r="507" spans="1:8" ht="11.25" customHeight="1">
      <c r="A507" s="56"/>
      <c r="B507" s="53"/>
      <c r="C507" s="47"/>
      <c r="D507" s="56"/>
      <c r="E507" s="55"/>
      <c r="F507" s="56" t="s">
        <v>99</v>
      </c>
      <c r="G507" s="56"/>
      <c r="H507" s="56"/>
    </row>
    <row r="508" spans="1:8" ht="11.25" customHeight="1">
      <c r="A508" s="57" t="s">
        <v>527</v>
      </c>
      <c r="B508" s="58"/>
      <c r="C508" s="49"/>
      <c r="D508" s="57" t="s">
        <v>391</v>
      </c>
      <c r="E508" s="57"/>
      <c r="F508" s="49" t="s">
        <v>165</v>
      </c>
      <c r="G508" s="49"/>
      <c r="H508" s="50" t="s">
        <v>166</v>
      </c>
    </row>
    <row r="509" spans="1:8" ht="11.25" customHeight="1">
      <c r="A509" s="64"/>
      <c r="B509" s="65"/>
      <c r="C509" s="52"/>
      <c r="D509" s="64"/>
      <c r="E509" s="64"/>
      <c r="F509" s="64" t="s">
        <v>167</v>
      </c>
      <c r="G509" s="64"/>
      <c r="H509" s="64" t="s">
        <v>168</v>
      </c>
    </row>
    <row r="510" spans="1:8" ht="11.25" customHeight="1">
      <c r="A510" s="60" t="s">
        <v>527</v>
      </c>
      <c r="B510" s="61"/>
      <c r="C510" s="63"/>
      <c r="D510" s="60" t="s">
        <v>391</v>
      </c>
      <c r="E510" s="60"/>
      <c r="F510" s="63" t="s">
        <v>169</v>
      </c>
      <c r="G510" s="63"/>
      <c r="H510" s="62" t="s">
        <v>170</v>
      </c>
    </row>
    <row r="511" spans="1:8" ht="11.25" customHeight="1">
      <c r="A511" s="112" t="s">
        <v>919</v>
      </c>
      <c r="B511" s="112"/>
      <c r="C511" s="112"/>
      <c r="D511" s="112"/>
      <c r="E511" s="112"/>
      <c r="F511" s="112"/>
      <c r="G511" s="112"/>
      <c r="H511" s="112"/>
    </row>
    <row r="512" spans="1:8" ht="12.75">
      <c r="A512" s="111" t="s">
        <v>920</v>
      </c>
      <c r="B512" s="111"/>
      <c r="C512" s="111"/>
      <c r="D512" s="111"/>
      <c r="E512" s="111"/>
      <c r="F512" s="111"/>
      <c r="G512" s="111"/>
      <c r="H512" s="111"/>
    </row>
    <row r="513" spans="1:8" ht="12.75">
      <c r="A513" s="111" t="s">
        <v>921</v>
      </c>
      <c r="B513" s="111"/>
      <c r="C513" s="111"/>
      <c r="D513" s="111"/>
      <c r="E513" s="111"/>
      <c r="F513" s="111"/>
      <c r="G513" s="111"/>
      <c r="H513" s="111"/>
    </row>
    <row r="514" spans="1:8" ht="12.75">
      <c r="A514" s="72"/>
      <c r="B514" s="72"/>
      <c r="C514" s="72"/>
      <c r="D514" s="72"/>
      <c r="E514" s="72"/>
      <c r="F514" s="72"/>
      <c r="G514" s="72"/>
      <c r="H514" s="74"/>
    </row>
  </sheetData>
  <mergeCells count="70">
    <mergeCell ref="A513:H513"/>
    <mergeCell ref="A512:H512"/>
    <mergeCell ref="A511:H511"/>
    <mergeCell ref="A63:H63"/>
    <mergeCell ref="A126:H126"/>
    <mergeCell ref="A192:H192"/>
    <mergeCell ref="A193:H193"/>
    <mergeCell ref="A262:H262"/>
    <mergeCell ref="A389:H389"/>
    <mergeCell ref="A264:H264"/>
    <mergeCell ref="A263:H263"/>
    <mergeCell ref="A393:H393"/>
    <mergeCell ref="A328:H328"/>
    <mergeCell ref="A330:H330"/>
    <mergeCell ref="A391:H391"/>
    <mergeCell ref="A392:H392"/>
    <mergeCell ref="A385:H385"/>
    <mergeCell ref="A387:H387"/>
    <mergeCell ref="A388:H388"/>
    <mergeCell ref="A265:H265"/>
    <mergeCell ref="A460:H460"/>
    <mergeCell ref="A458:H458"/>
    <mergeCell ref="A456:H456"/>
    <mergeCell ref="A457:H457"/>
    <mergeCell ref="A459:H459"/>
    <mergeCell ref="A326:H326"/>
    <mergeCell ref="A327:H327"/>
    <mergeCell ref="A329:H329"/>
    <mergeCell ref="A324:H324"/>
    <mergeCell ref="A325:H325"/>
    <mergeCell ref="A261:H261"/>
    <mergeCell ref="A198:H198"/>
    <mergeCell ref="A200:H200"/>
    <mergeCell ref="A196:H196"/>
    <mergeCell ref="A197:H197"/>
    <mergeCell ref="A199:H199"/>
    <mergeCell ref="A259:H259"/>
    <mergeCell ref="A260:H260"/>
    <mergeCell ref="A67:H67"/>
    <mergeCell ref="A69:H69"/>
    <mergeCell ref="A65:H65"/>
    <mergeCell ref="A1:H1"/>
    <mergeCell ref="A2:H2"/>
    <mergeCell ref="A4:H4"/>
    <mergeCell ref="A3:H3"/>
    <mergeCell ref="A68:H68"/>
    <mergeCell ref="A195:H195"/>
    <mergeCell ref="A194:H194"/>
    <mergeCell ref="A135:H135"/>
    <mergeCell ref="A5:H5"/>
    <mergeCell ref="A70:H70"/>
    <mergeCell ref="A133:H133"/>
    <mergeCell ref="A131:H131"/>
    <mergeCell ref="A132:H132"/>
    <mergeCell ref="A64:H64"/>
    <mergeCell ref="A66:H66"/>
    <mergeCell ref="A134:H134"/>
    <mergeCell ref="A129:H129"/>
    <mergeCell ref="A130:H130"/>
    <mergeCell ref="A128:H128"/>
    <mergeCell ref="A127:H127"/>
    <mergeCell ref="A455:H455"/>
    <mergeCell ref="A454:H454"/>
    <mergeCell ref="A390:H390"/>
    <mergeCell ref="A383:H383"/>
    <mergeCell ref="A384:H384"/>
    <mergeCell ref="A453:H453"/>
    <mergeCell ref="A394:H394"/>
    <mergeCell ref="A395:H395"/>
    <mergeCell ref="A386:H38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2007-07-31T16:23:18Z</cp:lastPrinted>
  <dcterms:created xsi:type="dcterms:W3CDTF">2005-02-11T20:27:37Z</dcterms:created>
  <dcterms:modified xsi:type="dcterms:W3CDTF">2007-11-08T22:00:52Z</dcterms:modified>
  <cp:category/>
  <cp:version/>
  <cp:contentType/>
  <cp:contentStatus/>
</cp:coreProperties>
</file>