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  <sheet name="Table 2" sheetId="2" r:id="rId2"/>
    <sheet name="Table 3" sheetId="3" r:id="rId3"/>
  </sheets>
  <definedNames>
    <definedName name="_xlnm.Print_Area" localSheetId="0">'Table 1'!$A$1:$N$199</definedName>
    <definedName name="_xlnm.Print_Area" localSheetId="1">'Table 2'!$A$1:$G$733</definedName>
    <definedName name="_xlnm.Print_Area" localSheetId="2">'Table 3'!$A$1:$D$38</definedName>
  </definedNames>
  <calcPr fullCalcOnLoad="1"/>
</workbook>
</file>

<file path=xl/sharedStrings.xml><?xml version="1.0" encoding="utf-8"?>
<sst xmlns="http://schemas.openxmlformats.org/spreadsheetml/2006/main" count="2365" uniqueCount="1406">
  <si>
    <t>Gold</t>
  </si>
  <si>
    <t>tons</t>
  </si>
  <si>
    <t>AngloGold Ltd. (Anglo American plc, 51.4%)</t>
  </si>
  <si>
    <t>27.5 gold.</t>
  </si>
  <si>
    <t xml:space="preserve">Kopanang Mine </t>
  </si>
  <si>
    <t>15.9 gold.</t>
  </si>
  <si>
    <t xml:space="preserve">Tau Lekoa Mine </t>
  </si>
  <si>
    <t>9.8 gold.</t>
  </si>
  <si>
    <t>Vaal River Surface operations</t>
  </si>
  <si>
    <t>3.1 gold.</t>
  </si>
  <si>
    <t>Moab Khotsong Mine (opens in 2003)</t>
  </si>
  <si>
    <t>16.7 gold by 2007.</t>
  </si>
  <si>
    <t>20 gold.</t>
  </si>
  <si>
    <t>Savuka Mine</t>
  </si>
  <si>
    <t>7.5 gold.</t>
  </si>
  <si>
    <t>Mponeng Mine</t>
  </si>
  <si>
    <t>14.5 gold.</t>
  </si>
  <si>
    <t>11 gold.</t>
  </si>
  <si>
    <t>Gold Fields Ltd.</t>
  </si>
  <si>
    <t>3 mines west and southwest of Johannesburg:</t>
  </si>
  <si>
    <t>21 gold.</t>
  </si>
  <si>
    <t>42 gold.</t>
  </si>
  <si>
    <t>35 gold.</t>
  </si>
  <si>
    <t>Harmony Gold Mining Co. Ltd.</t>
  </si>
  <si>
    <t>19 gold.</t>
  </si>
  <si>
    <t>Unisel, Masimong 4 and 5; Brand 2, 3, and 5;</t>
  </si>
  <si>
    <t>Central, Saaiplaas and Virginia metallurgical</t>
  </si>
  <si>
    <t>Masimong Expansion by 2005</t>
  </si>
  <si>
    <t>14.8 gold.</t>
  </si>
  <si>
    <t>Maintain at</t>
  </si>
  <si>
    <t>13 gold.</t>
  </si>
  <si>
    <t>17.5 gold.</t>
  </si>
  <si>
    <t xml:space="preserve">and 3, and Doornkop shafts, and </t>
  </si>
  <si>
    <t>Kalgold open pit, heap leach and carbon-in-leach</t>
  </si>
  <si>
    <t>2 gold.</t>
  </si>
  <si>
    <t>operation at Mafikeng, Northwest Province</t>
  </si>
  <si>
    <t>31.1 gold.</t>
  </si>
  <si>
    <t>Tshepong North Decline Project (opens 2005)</t>
  </si>
  <si>
    <t>4.7 gold.</t>
  </si>
  <si>
    <t>0.9 gold.</t>
  </si>
  <si>
    <t>African Rainbow Mining Ltd. (ARMgold)</t>
  </si>
  <si>
    <t>Orkney and Welkom Mines</t>
  </si>
  <si>
    <t>17 gold.</t>
  </si>
  <si>
    <t>Avgold Ltd. (Anglovaal Mining Ltd., 60.1%)</t>
  </si>
  <si>
    <t>8 gold.</t>
  </si>
  <si>
    <t xml:space="preserve">Northwest operations (Buffelsfontein and </t>
  </si>
  <si>
    <t>Hartebeestfontein Mines)</t>
  </si>
  <si>
    <t>5 gold.</t>
  </si>
  <si>
    <t>South Deep Mine (2002 startup)</t>
  </si>
  <si>
    <t>7 antimony</t>
  </si>
  <si>
    <t>2.8 gold.</t>
  </si>
  <si>
    <t>President Steyn Gold Mines in Free State</t>
  </si>
  <si>
    <t>5.9 gold.</t>
  </si>
  <si>
    <t>Rand Refinery Ltd.</t>
  </si>
  <si>
    <t>Germiston, Gauteng Province</t>
  </si>
  <si>
    <t>Iron and steel:</t>
  </si>
  <si>
    <t>Iron ore</t>
  </si>
  <si>
    <t>Sishen Mine at Sishen</t>
  </si>
  <si>
    <t>27,000 ore by 2004.</t>
  </si>
  <si>
    <t>Thabazimbi Mine at Thabazimbi</t>
  </si>
  <si>
    <t>2,900 ore.</t>
  </si>
  <si>
    <t>Highveld Steel and Vanadium Corp. Ltd.</t>
  </si>
  <si>
    <t>Mapochs Mine at Roossenekal, 60</t>
  </si>
  <si>
    <t>3,000 titaniferous</t>
  </si>
  <si>
    <t>kilometers west of Lydenburg</t>
  </si>
  <si>
    <t>Beeshoek Mine near Postmasburg</t>
  </si>
  <si>
    <t>5,500 ore.</t>
  </si>
  <si>
    <r>
      <t>Ferroalloys</t>
    </r>
    <r>
      <rPr>
        <vertAlign val="superscript"/>
        <sz val="8"/>
        <rFont val="Times New Roman"/>
        <family val="1"/>
      </rPr>
      <t>2</t>
    </r>
  </si>
  <si>
    <t>(2 furnaces, 110,000 capacity closed in 1999)</t>
  </si>
  <si>
    <t>Tubatse Ferrochrome plant at Steelpoort</t>
  </si>
  <si>
    <t>(6 furnaces)</t>
  </si>
  <si>
    <t>Middelburg Ferrochrome plant 35 kilo-</t>
  </si>
  <si>
    <t>Iron and steel--Continued:</t>
  </si>
  <si>
    <t xml:space="preserve">Bathlako Ferrochrome plant at Ruighoek, </t>
  </si>
  <si>
    <t>Rustenburg slag retreatment plant</t>
  </si>
  <si>
    <t>Lydenburg slag retreatment plant</t>
  </si>
  <si>
    <t>Wonderkop (4 furnaces)</t>
  </si>
  <si>
    <t>Wonderkop slag retreatment plant</t>
  </si>
  <si>
    <t>170 ferrochromium.</t>
  </si>
  <si>
    <t>Smelter at Boshoek, North West Province</t>
  </si>
  <si>
    <t>235 ferrochromium.</t>
  </si>
  <si>
    <t>Plant near Brits (2 furnaces)</t>
  </si>
  <si>
    <t>175 ferrochromium.</t>
  </si>
  <si>
    <t>80 kilometers east of Middelburg</t>
  </si>
  <si>
    <t>Chromite pelletising plant at Machaadodorp</t>
  </si>
  <si>
    <t>Cato Ridge plant, 75 kilometers west</t>
  </si>
  <si>
    <t>of Durban</t>
  </si>
  <si>
    <t xml:space="preserve">furnaces), 50 kilometers south of </t>
  </si>
  <si>
    <t>Johannesburg; can switch between</t>
  </si>
  <si>
    <t>75 low- and</t>
  </si>
  <si>
    <t>Transalloys Division (Highveld Steel and</t>
  </si>
  <si>
    <t>Witbank</t>
  </si>
  <si>
    <t>50 medium-carbon</t>
  </si>
  <si>
    <t>Vanadium Corp. Ltd., 100%)</t>
  </si>
  <si>
    <t xml:space="preserve">ASA Metals (Pty.) Ltd. (Eastern Asia Metal </t>
  </si>
  <si>
    <t>Plant near Pietersburg, Northern Province</t>
  </si>
  <si>
    <t>50 ferrochrome.</t>
  </si>
  <si>
    <t>(associated with Dilokong Chrome)</t>
  </si>
  <si>
    <t>Plant at Witbank, Mpumalanga Province</t>
  </si>
  <si>
    <t>58 ferrosilicon.</t>
  </si>
  <si>
    <t>Silicon Technology</t>
  </si>
  <si>
    <t>Smelter near Brits</t>
  </si>
  <si>
    <t>5,250 ferrovanadium.</t>
  </si>
  <si>
    <t xml:space="preserve">Iscor Ltd. </t>
  </si>
  <si>
    <t>Dwarsrivier underground mine (opens</t>
  </si>
  <si>
    <t xml:space="preserve"> Range in Northern Province</t>
  </si>
  <si>
    <t xml:space="preserve">metallurgical plants (surface and </t>
  </si>
  <si>
    <t>260 ferrochromium</t>
  </si>
  <si>
    <t>3,400 ore, of which</t>
  </si>
  <si>
    <t>25 nickel;</t>
  </si>
  <si>
    <t>Vanderbijlpark Works</t>
  </si>
  <si>
    <t>3,500 flat products.</t>
  </si>
  <si>
    <t>Newcastle Works</t>
  </si>
  <si>
    <t>2,000 profile products.</t>
  </si>
  <si>
    <t>Vereeniging Works</t>
  </si>
  <si>
    <r>
      <t>450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specialty steels.</t>
    </r>
  </si>
  <si>
    <t xml:space="preserve">Saldanha Steel (Pty.) Ltd. (Iscor Ltd., 100%) </t>
  </si>
  <si>
    <t>Hot-rolled steel coil plant at Saldanha Bay</t>
  </si>
  <si>
    <t>1,250.</t>
  </si>
  <si>
    <t>(Anglo American plc, 74%)</t>
  </si>
  <si>
    <t>Stainless steel plant at Middelburg</t>
  </si>
  <si>
    <t>500.</t>
  </si>
  <si>
    <t>Germiston plant, Johannesburg</t>
  </si>
  <si>
    <t>Duferco Steel Processing Ltd.</t>
  </si>
  <si>
    <r>
      <t>Gemstones, semiprecious:  Tiger's eye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</si>
  <si>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 xml:space="preserve">Difference between total production reported by Minerals Bureau and palladium, platinum, and rhodium supplies (shipments) reported in Johnson and </t>
    </r>
  </si>
  <si>
    <t xml:space="preserve">and Matthey Annual Platinum Review.  Includes iridium and ruthenium production plus excess palladium, platinum, and rhodium inventory.  </t>
  </si>
  <si>
    <r>
      <t>3</t>
    </r>
    <r>
      <rPr>
        <sz val="8"/>
        <rFont val="Times New Roman"/>
        <family val="1"/>
      </rPr>
      <t xml:space="preserve">Except for about 45,000 metric tons per year, slag derived from titaniferous magnetite by Highveld Steel and Vanadium Corp. Ltd., titaniferous slag is all </t>
    </r>
  </si>
  <si>
    <t>Steelport Mine</t>
  </si>
  <si>
    <t>Lannex underground</t>
  </si>
  <si>
    <t>Lannex open pit (opened in 2002)</t>
  </si>
  <si>
    <t>280 salable ore.</t>
  </si>
  <si>
    <t>400 salable ore.</t>
  </si>
  <si>
    <t>120 salable ore.</t>
  </si>
  <si>
    <t>600 salable ore.</t>
  </si>
  <si>
    <t>428 salable ore.</t>
  </si>
  <si>
    <t>700 salable ore.</t>
  </si>
  <si>
    <t>240 salable ore.</t>
  </si>
  <si>
    <t>Mooinooi Mine</t>
  </si>
  <si>
    <t>Buffelsfontein East Mine</t>
  </si>
  <si>
    <t>(in planning 2002, construction to</t>
  </si>
  <si>
    <t>5 export collieries:  Bank, Goedehoop,</t>
  </si>
  <si>
    <t>Witbank Coalfield, Mpumalanga Province:</t>
  </si>
  <si>
    <t>3 power-generation collieries:  Kriel, New</t>
  </si>
  <si>
    <t>Secunda Collieries, 6 mines, 75 kilometers</t>
  </si>
  <si>
    <t>south of Witbank</t>
  </si>
  <si>
    <t>coast.  Moonstone mining ship</t>
  </si>
  <si>
    <t xml:space="preserve">Ergo operations:  Slimes dam reprocessing </t>
  </si>
  <si>
    <t>Elandskraal Shaft deepening by 2006</t>
  </si>
  <si>
    <t>acquired from AngloGold in 2001)</t>
  </si>
  <si>
    <t>operations:  Bambanani, Tshepong, Joel,</t>
  </si>
  <si>
    <t xml:space="preserve">Eastern Transvaal Consolidated Division </t>
  </si>
  <si>
    <t xml:space="preserve"> Ferrometals plant at Witbank, (6 furnaces)</t>
  </si>
  <si>
    <t>450 ferrochromium.</t>
  </si>
  <si>
    <t>340 ferrochromium.</t>
  </si>
  <si>
    <t>Rustenburg (six 85,880-t furnaces)</t>
  </si>
  <si>
    <t>Assmang Ltd., 100% (formerly Ferroalloys</t>
  </si>
  <si>
    <t xml:space="preserve">Plc, 54.6%; Anglo American plc, 28.9%; </t>
  </si>
  <si>
    <t>Natref refinery in Secunda, 100 kilometers</t>
  </si>
  <si>
    <t>Gencor refinery in Durban</t>
  </si>
  <si>
    <t>Foskor Mine and plant at Phalaborwa</t>
  </si>
  <si>
    <t>Plants at Richards Bay:</t>
  </si>
  <si>
    <t xml:space="preserve">Glenover phosphate mine, north of Thabazimbi </t>
  </si>
  <si>
    <t>year of ore.</t>
  </si>
  <si>
    <t xml:space="preserve"> year of ore.</t>
  </si>
  <si>
    <t xml:space="preserve">2005; full production 2007, </t>
  </si>
  <si>
    <t>opens 2002; full production</t>
  </si>
  <si>
    <t>ore mined, most of which is</t>
  </si>
  <si>
    <t>Waterval mill</t>
  </si>
  <si>
    <t>Boschkoppie Styldrift Expansion</t>
  </si>
  <si>
    <t>Lyndenburg (under study in 2002)</t>
  </si>
  <si>
    <t>Northam refinery</t>
  </si>
  <si>
    <t>Tailings dump retreatment operation at</t>
  </si>
  <si>
    <t xml:space="preserve">East Daggafontein Ltd. (Mvelaphanda Platinum </t>
  </si>
  <si>
    <t>Ltd., 100%)</t>
  </si>
  <si>
    <t>Pyrophylite (wonderstone) mine,</t>
  </si>
  <si>
    <t xml:space="preserve">Open cast operations, near </t>
  </si>
  <si>
    <t>Open cast mine near Brand-se-Baai</t>
  </si>
  <si>
    <t>of 2002</t>
  </si>
  <si>
    <t xml:space="preserve">Empangeni Smelter, commissioned at end </t>
  </si>
  <si>
    <t>smelter near Richards Bay,</t>
  </si>
  <si>
    <t>Open cast mines near Richards Bay</t>
  </si>
  <si>
    <t>300 zircon in concentrate.</t>
  </si>
  <si>
    <t>140 zircon in concentrate.</t>
  </si>
  <si>
    <t>Zirconium basic sulfate plant at</t>
  </si>
  <si>
    <r>
      <t>2</t>
    </r>
    <r>
      <rPr>
        <sz val="8"/>
        <rFont val="Times New Roman"/>
        <family val="1"/>
      </rPr>
      <t>Includes the aluminosilicate and sillimanite.</t>
    </r>
  </si>
  <si>
    <t>Cold-rolled slab steel at Saldanha Bay</t>
  </si>
  <si>
    <t>400.</t>
  </si>
  <si>
    <t>Vanderbijlpark plant, Gauteng</t>
  </si>
  <si>
    <t>400 rebar, wire rod,</t>
  </si>
  <si>
    <t>Kuilsrivier plant, Cape Town</t>
  </si>
  <si>
    <t>Manganese</t>
  </si>
  <si>
    <t>Assmang Ltd. (Avmin Ltd., 50.4%)</t>
  </si>
  <si>
    <t>Gloria and N'Chwaning Mines near Black</t>
  </si>
  <si>
    <t>Rock, 70 kilometers north of Sishen</t>
  </si>
  <si>
    <t>Hotazel</t>
  </si>
  <si>
    <t>Wessels underground mine, near Hotazel</t>
  </si>
  <si>
    <t xml:space="preserve">Electrolytic plant, Nelspruit, Mpumalanga </t>
  </si>
  <si>
    <t>Open pit mine in North West Province</t>
  </si>
  <si>
    <t>24 manganese</t>
  </si>
  <si>
    <t>(used as catalyst for extracting uranium</t>
  </si>
  <si>
    <t>from gold)</t>
  </si>
  <si>
    <t>Nickel</t>
  </si>
  <si>
    <t>Nkomati Mine in Mpumalanga</t>
  </si>
  <si>
    <t>9.1.</t>
  </si>
  <si>
    <t xml:space="preserve">Oryx field </t>
  </si>
  <si>
    <t>9 wells in Mossel Bay</t>
  </si>
  <si>
    <t>3.5.</t>
  </si>
  <si>
    <t>Sanref refinery in Durban</t>
  </si>
  <si>
    <t>60 crude.</t>
  </si>
  <si>
    <t>Refinery in Cape Town</t>
  </si>
  <si>
    <t>41 crude.</t>
  </si>
  <si>
    <t>National Petroleum Refiners of South</t>
  </si>
  <si>
    <t>32 crude.</t>
  </si>
  <si>
    <t>southeast of Johannesburg</t>
  </si>
  <si>
    <t>38 crude.</t>
  </si>
  <si>
    <t>Phosphate</t>
  </si>
  <si>
    <t>Foskor Richards Bay (IDC, 100%), formerly</t>
  </si>
  <si>
    <t>780 phosphoric acid.</t>
  </si>
  <si>
    <t>Fer-Min-Ore Ltd.</t>
  </si>
  <si>
    <t>Rustenburg underground and open</t>
  </si>
  <si>
    <t>pit mines</t>
  </si>
  <si>
    <t>Rustenburg mill</t>
  </si>
  <si>
    <t>9,000,000 tons per</t>
  </si>
  <si>
    <t>Platinum-group</t>
  </si>
  <si>
    <t>4,800,000 tons per</t>
  </si>
  <si>
    <t>metals--Continued</t>
  </si>
  <si>
    <t>Rustenburg UG2 Phase II mill</t>
  </si>
  <si>
    <t>(opens in 2004; full production by</t>
  </si>
  <si>
    <t xml:space="preserve">2006) </t>
  </si>
  <si>
    <t>Thabazimbi</t>
  </si>
  <si>
    <t>Union mill</t>
  </si>
  <si>
    <t>4,600,000 tons per</t>
  </si>
  <si>
    <t>Amandelbult mill</t>
  </si>
  <si>
    <t>6,000,000 tons per</t>
  </si>
  <si>
    <t>Lebowa Platinum (Atok) Mine, 70</t>
  </si>
  <si>
    <t>kilometers east of Potgietersrus</t>
  </si>
  <si>
    <t>1,600,000 tons per</t>
  </si>
  <si>
    <t>stockpiled for future use)</t>
  </si>
  <si>
    <t>4,400,000 tons per</t>
  </si>
  <si>
    <t>Bafokeng Rasimone mill</t>
  </si>
  <si>
    <t>2,500,000 tons per</t>
  </si>
  <si>
    <t>Waterval Mine</t>
  </si>
  <si>
    <t xml:space="preserve">12,285 PGM. </t>
  </si>
  <si>
    <t>Total Anglo Platinum mill capacity</t>
  </si>
  <si>
    <t>23,800,000 tons per</t>
  </si>
  <si>
    <t>Waterval smelter (new converter plant in</t>
  </si>
  <si>
    <t>50 converter matte.</t>
  </si>
  <si>
    <t>2002)</t>
  </si>
  <si>
    <t>Rustenburg Base Metals Refiners Refinery</t>
  </si>
  <si>
    <t>contained platinum.</t>
  </si>
  <si>
    <t>70,000 platinum</t>
  </si>
  <si>
    <t>Province (full production by 2002)</t>
  </si>
  <si>
    <t>600 rhodium metal.</t>
  </si>
  <si>
    <t>Twickenham mill (to treat UG2 ore)</t>
  </si>
  <si>
    <t>2,400,000 tons per</t>
  </si>
  <si>
    <t>Anglo American Platinum Corp. Ltd., 100%</t>
  </si>
  <si>
    <t>Twickenham Platinum Mine Project</t>
  </si>
  <si>
    <t>(plant opens 2004, full production</t>
  </si>
  <si>
    <t>by 2007)</t>
  </si>
  <si>
    <t>3,000,000 tons per</t>
  </si>
  <si>
    <t>Adjacent to Twickenham Mine</t>
  </si>
  <si>
    <t>Pandora UG2 Mine, west of Brits</t>
  </si>
  <si>
    <t>7,150 platinum metal.</t>
  </si>
  <si>
    <t>15,000,000 tons per</t>
  </si>
  <si>
    <t>Rustenburg, Northwest Province</t>
  </si>
  <si>
    <t>Springs, Gauteng Province</t>
  </si>
  <si>
    <t>4,600 rhodium.</t>
  </si>
  <si>
    <t>TABLE 3</t>
  </si>
  <si>
    <r>
      <t xml:space="preserve">SOUTH AFRICA:  RESERVE BASE OF MAJOR MINERALS IN 2002 </t>
    </r>
    <r>
      <rPr>
        <vertAlign val="superscript"/>
        <sz val="8"/>
        <rFont val="Times New Roman"/>
        <family val="1"/>
      </rPr>
      <t>1</t>
    </r>
  </si>
  <si>
    <t>(Million metric tons unless otherwise specified)</t>
  </si>
  <si>
    <t>Reserve base</t>
  </si>
  <si>
    <r>
      <t>Andalusite</t>
    </r>
    <r>
      <rPr>
        <vertAlign val="superscript"/>
        <sz val="8"/>
        <rFont val="Times New Roman"/>
        <family val="1"/>
      </rPr>
      <t>2</t>
    </r>
  </si>
  <si>
    <t xml:space="preserve">Antimony                                       </t>
  </si>
  <si>
    <t>Chromium, ore</t>
  </si>
  <si>
    <t>Coal, recoverable</t>
  </si>
  <si>
    <t xml:space="preserve">Cobalt                             </t>
  </si>
  <si>
    <t>15</t>
  </si>
  <si>
    <t>13</t>
  </si>
  <si>
    <r>
      <t>Diamond</t>
    </r>
    <r>
      <rPr>
        <vertAlign val="superscript"/>
        <sz val="8"/>
        <rFont val="Times New Roman"/>
        <family val="1"/>
      </rPr>
      <t>3</t>
    </r>
  </si>
  <si>
    <r>
      <t xml:space="preserve">SOUTH AFRICA:  PRODUCTION OF MINERAL COMMODITIES </t>
    </r>
    <r>
      <rPr>
        <vertAlign val="superscript"/>
        <sz val="8"/>
        <rFont val="Times New Roman"/>
        <family val="1"/>
      </rPr>
      <t>1</t>
    </r>
  </si>
  <si>
    <t xml:space="preserve">Source:  South Africa Department of Minerals and Energy, Minerals Economics </t>
  </si>
  <si>
    <t>Directorate, South Africa's Mineral Industry, 2002-2003, 192 p.</t>
  </si>
  <si>
    <r>
      <t>4</t>
    </r>
    <r>
      <rPr>
        <sz val="8"/>
        <rFont val="Times New Roman"/>
        <family val="1"/>
      </rPr>
      <t>Reasonable assured uranium resources recoverable at a cost of less than $80 per</t>
    </r>
  </si>
  <si>
    <t>kilogram.</t>
  </si>
  <si>
    <t>million carats</t>
  </si>
  <si>
    <t xml:space="preserve">Gold                                             </t>
  </si>
  <si>
    <t>Iron ore, Fe content</t>
  </si>
  <si>
    <t>Lead</t>
  </si>
  <si>
    <t>3</t>
  </si>
  <si>
    <t>4,000</t>
  </si>
  <si>
    <t>Natural  gas</t>
  </si>
  <si>
    <t>billion cubic meters</t>
  </si>
  <si>
    <t xml:space="preserve">Nickel </t>
  </si>
  <si>
    <t>million barrels</t>
  </si>
  <si>
    <t>Phosphate rock, concentrates</t>
  </si>
  <si>
    <t>2,500</t>
  </si>
  <si>
    <t xml:space="preserve">Platinum-group metals              </t>
  </si>
  <si>
    <t xml:space="preserve">Silver                                                 </t>
  </si>
  <si>
    <t>10</t>
  </si>
  <si>
    <t>Titanium</t>
  </si>
  <si>
    <r>
      <t>Uranium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                                </t>
    </r>
  </si>
  <si>
    <t>Vanadium</t>
  </si>
  <si>
    <t>12</t>
  </si>
  <si>
    <t>80</t>
  </si>
  <si>
    <r>
      <t>1</t>
    </r>
    <r>
      <rPr>
        <sz val="8"/>
        <rFont val="Times New Roman"/>
        <family val="1"/>
      </rPr>
      <t>Metallic minerals are contained metal.</t>
    </r>
  </si>
  <si>
    <r>
      <t>3</t>
    </r>
    <r>
      <rPr>
        <sz val="8"/>
        <rFont val="Times New Roman"/>
        <family val="1"/>
      </rPr>
      <t>De Beers reserves and resource data only.</t>
    </r>
  </si>
  <si>
    <t>Coal--Continued</t>
  </si>
  <si>
    <t>Gold--Continued</t>
  </si>
  <si>
    <t xml:space="preserve">BHP Billiton Aluminium South Africa </t>
  </si>
  <si>
    <t>Havercroft Mine at Penge, North of Steelpoort</t>
  </si>
  <si>
    <t>11,000 bituminous.</t>
  </si>
  <si>
    <t>43,000 bituminous.</t>
  </si>
  <si>
    <t xml:space="preserve">Ikhewezi mine, near Delmas </t>
  </si>
  <si>
    <t>De Beers Consolidated Mines Ltd. (Anglo</t>
  </si>
  <si>
    <t>Klipspringer project, includes 10 kimberlite</t>
  </si>
  <si>
    <t xml:space="preserve">fissures and pipes near Potgietersrus in </t>
  </si>
  <si>
    <t>1,200 refined gold.</t>
  </si>
  <si>
    <t>20 ferrochromium.</t>
  </si>
  <si>
    <t>northwest of Rustenburg</t>
  </si>
  <si>
    <t>430 ferrochromium.</t>
  </si>
  <si>
    <t>25 ferrochromium.</t>
  </si>
  <si>
    <t>Lydenburg (4 furnaces)</t>
  </si>
  <si>
    <t>355 ferrochromium.</t>
  </si>
  <si>
    <t>24 ferrochromium.</t>
  </si>
  <si>
    <t>515 ferrochromium.</t>
  </si>
  <si>
    <t>30 ferrochromium.</t>
  </si>
  <si>
    <t>55 ferrosilicon.</t>
  </si>
  <si>
    <t>Elandsdift and Horizon Chromite Mines</t>
  </si>
  <si>
    <t>520 chromite pellets.</t>
  </si>
  <si>
    <t>245 ferromanganese.</t>
  </si>
  <si>
    <t>530 high-carbon</t>
  </si>
  <si>
    <t>Furnace at Samancor's Meyerton Plant</t>
  </si>
  <si>
    <t>Plants at Krugersdorp and Nelspruit</t>
  </si>
  <si>
    <t>175 silicomanganese.</t>
  </si>
  <si>
    <t>Scaw Metals Division (Anglo Operations Ltd.)</t>
  </si>
  <si>
    <t>Davsteel Division (Cape Gate Pty. Ltd.)</t>
  </si>
  <si>
    <t>180 rebar.</t>
  </si>
  <si>
    <t>Electrolytic plant, Krugersdorp, Gauteng</t>
  </si>
  <si>
    <t>Caltex Oil SA Pty. Ltd. (private, 100%)</t>
  </si>
  <si>
    <r>
      <t>3,000 phosphate rock.</t>
    </r>
    <r>
      <rPr>
        <vertAlign val="superscript"/>
        <sz val="8"/>
        <rFont val="Times New Roman"/>
        <family val="1"/>
      </rPr>
      <t>3</t>
    </r>
  </si>
  <si>
    <t>Rustenburg UG2 Phase I mill</t>
  </si>
  <si>
    <t>south of Thabazimbi mines</t>
  </si>
  <si>
    <t>Potgietersrust Platinum mill</t>
  </si>
  <si>
    <t>Natural gas to petroleum products plant</t>
  </si>
  <si>
    <t>kilometers southeast of Klerksdorp</t>
  </si>
  <si>
    <t>Steel and Vanadium Corp., 100%)</t>
  </si>
  <si>
    <t>(Barlworld Trust Co. Ltd., 60.3%)</t>
  </si>
  <si>
    <t xml:space="preserve">Minerals Ltd., 100%) </t>
  </si>
  <si>
    <t>Trivalence Mining Corp. of Canada (100%)</t>
  </si>
  <si>
    <t>Kumba Resources (Iscor Ltd., 75%; Industrial</t>
  </si>
  <si>
    <t>Anglo American plc, 40%)</t>
  </si>
  <si>
    <t>Metmin (Metorex Pty. Ltd., 100%)</t>
  </si>
  <si>
    <t>Energy Fund)</t>
  </si>
  <si>
    <t>(Rio Tinto Plc., 50%; BHP Billiton Plc, 50%)</t>
  </si>
  <si>
    <t>(Pty.) Ltd. (BHP Billiton Plc, 100%)</t>
  </si>
  <si>
    <t>and Exploration (Pty.) Ltd.]</t>
  </si>
  <si>
    <t>Anglo American Platinum Corp. Ltd. (Anglo</t>
  </si>
  <si>
    <t xml:space="preserve">American plc, 69.6%) </t>
  </si>
  <si>
    <t>AngloGold Ltd. (Anglo American plc, 60%;</t>
  </si>
  <si>
    <t>(Pty.) Ltd. (Anglo American plc, 100%)</t>
  </si>
  <si>
    <t xml:space="preserve">Elandskraal Mine (includes Deelkraal Mine, </t>
  </si>
  <si>
    <t>Assmang Ltd. (Anglovaal Minerals Ltd., 50.4%)</t>
  </si>
  <si>
    <t>meters east of Witbank (3 furnaces)</t>
  </si>
  <si>
    <t>Johannesburg (3 furnaces)</t>
  </si>
  <si>
    <t xml:space="preserve">Machadadorp plant (4 furnaces), </t>
  </si>
  <si>
    <t>Metalloys Ltd. plant at Meyerton (9</t>
  </si>
  <si>
    <t>Rand Carbide Division (Highveld Steel and</t>
  </si>
  <si>
    <t>Transvaal Alloys Pty. Ltd. (Highveld</t>
  </si>
  <si>
    <r>
      <t>5,000.</t>
    </r>
    <r>
      <rPr>
        <vertAlign val="superscript"/>
        <sz val="8"/>
        <rFont val="Times New Roman"/>
        <family val="1"/>
      </rPr>
      <t>e</t>
    </r>
  </si>
  <si>
    <r>
      <t>2,500.</t>
    </r>
    <r>
      <rPr>
        <vertAlign val="superscript"/>
        <sz val="8"/>
        <rFont val="Times New Roman"/>
        <family val="1"/>
      </rPr>
      <t>e</t>
    </r>
  </si>
  <si>
    <r>
      <t>800.</t>
    </r>
    <r>
      <rPr>
        <vertAlign val="superscript"/>
        <sz val="8"/>
        <rFont val="Times New Roman"/>
        <family val="1"/>
      </rPr>
      <t>e</t>
    </r>
  </si>
  <si>
    <r>
      <t>200.</t>
    </r>
    <r>
      <rPr>
        <vertAlign val="superscript"/>
        <sz val="8"/>
        <rFont val="Times New Roman"/>
        <family val="1"/>
      </rPr>
      <t>e</t>
    </r>
  </si>
  <si>
    <r>
      <t>500.</t>
    </r>
    <r>
      <rPr>
        <vertAlign val="superscript"/>
        <sz val="8"/>
        <rFont val="Times New Roman"/>
        <family val="1"/>
      </rPr>
      <t>e</t>
    </r>
  </si>
  <si>
    <r>
      <t>130.</t>
    </r>
    <r>
      <rPr>
        <vertAlign val="superscript"/>
        <sz val="8"/>
        <rFont val="Times New Roman"/>
        <family val="1"/>
      </rPr>
      <t>e</t>
    </r>
  </si>
  <si>
    <r>
      <t>1,700.</t>
    </r>
    <r>
      <rPr>
        <vertAlign val="superscript"/>
        <sz val="8"/>
        <rFont val="Times New Roman"/>
        <family val="1"/>
      </rPr>
      <t>e</t>
    </r>
  </si>
  <si>
    <r>
      <t>80.</t>
    </r>
    <r>
      <rPr>
        <vertAlign val="superscript"/>
        <sz val="8"/>
        <rFont val="Times New Roman"/>
        <family val="1"/>
      </rPr>
      <t>e</t>
    </r>
  </si>
  <si>
    <r>
      <t>1.8.</t>
    </r>
    <r>
      <rPr>
        <vertAlign val="superscript"/>
        <sz val="8"/>
        <rFont val="Times New Roman"/>
        <family val="1"/>
      </rPr>
      <t>e</t>
    </r>
  </si>
  <si>
    <r>
      <t>1,000 rhodium metal.</t>
    </r>
    <r>
      <rPr>
        <vertAlign val="superscript"/>
        <sz val="8"/>
        <rFont val="Times New Roman"/>
        <family val="1"/>
      </rPr>
      <t>e</t>
    </r>
  </si>
  <si>
    <r>
      <t>48 titania slag.</t>
    </r>
    <r>
      <rPr>
        <vertAlign val="superscript"/>
        <sz val="8"/>
        <rFont val="Times New Roman"/>
        <family val="1"/>
      </rPr>
      <t>e</t>
    </r>
  </si>
  <si>
    <r>
      <t>2,000.</t>
    </r>
    <r>
      <rPr>
        <vertAlign val="superscript"/>
        <sz val="8"/>
        <rFont val="Times New Roman"/>
        <family val="1"/>
      </rPr>
      <t>e</t>
    </r>
  </si>
  <si>
    <r>
      <t>400.</t>
    </r>
    <r>
      <rPr>
        <vertAlign val="superscript"/>
        <sz val="8"/>
        <rFont val="Times New Roman"/>
        <family val="1"/>
      </rPr>
      <t>e</t>
    </r>
  </si>
  <si>
    <r>
      <t>160.</t>
    </r>
    <r>
      <rPr>
        <vertAlign val="superscript"/>
        <sz val="8"/>
        <rFont val="Times New Roman"/>
        <family val="1"/>
      </rPr>
      <t>e</t>
    </r>
  </si>
  <si>
    <r>
      <t>25,000.</t>
    </r>
    <r>
      <rPr>
        <vertAlign val="superscript"/>
        <sz val="8"/>
        <rFont val="Times New Roman"/>
        <family val="1"/>
      </rPr>
      <t>e</t>
    </r>
  </si>
  <si>
    <r>
      <t>2,250.</t>
    </r>
    <r>
      <rPr>
        <vertAlign val="superscript"/>
        <sz val="8"/>
        <rFont val="Times New Roman"/>
        <family val="1"/>
      </rPr>
      <t>e</t>
    </r>
  </si>
  <si>
    <r>
      <t>230 concentrate.</t>
    </r>
    <r>
      <rPr>
        <vertAlign val="superscript"/>
        <sz val="8"/>
        <rFont val="Times New Roman"/>
        <family val="1"/>
      </rPr>
      <t>e</t>
    </r>
  </si>
  <si>
    <t>67 zinc in</t>
  </si>
  <si>
    <t>13.3 zinc metal</t>
  </si>
  <si>
    <r>
      <t>14 baddeleyite.</t>
    </r>
    <r>
      <rPr>
        <vertAlign val="superscript"/>
        <sz val="8"/>
        <rFont val="Times New Roman"/>
        <family val="1"/>
      </rPr>
      <t>e</t>
    </r>
  </si>
  <si>
    <r>
      <t>8 baddeleyite.</t>
    </r>
    <r>
      <rPr>
        <vertAlign val="superscript"/>
        <sz val="8"/>
        <rFont val="Times New Roman"/>
        <family val="1"/>
      </rPr>
      <t>e</t>
    </r>
  </si>
  <si>
    <t>(closed)</t>
  </si>
  <si>
    <t>Waterval Mine (startup in 2002), Purity</t>
  </si>
  <si>
    <t>(acquired from Ingwe 2002)</t>
  </si>
  <si>
    <t>(largest in world)</t>
  </si>
  <si>
    <t>Reuning, Komagass, and Hondklip Bay mines;</t>
  </si>
  <si>
    <t>Blyvooruitzicht and Doornfontein section</t>
  </si>
  <si>
    <t>Crown section--tailings retreatment</t>
  </si>
  <si>
    <t>Rustenburg section near Rustenburg,</t>
  </si>
  <si>
    <t>Union section, 50 kilometers south of</t>
  </si>
  <si>
    <t>Amandelbult section, 50 kilometers</t>
  </si>
  <si>
    <t xml:space="preserve">De kroon section, near Brits </t>
  </si>
  <si>
    <t>Stellite section, near Rustenburg</t>
  </si>
  <si>
    <t>13 mine shafts and concentrator, near</t>
  </si>
  <si>
    <t>Enhanced precious metals refinery, near</t>
  </si>
  <si>
    <t>Dwarsrivier Farm Underground Mine, near</t>
  </si>
  <si>
    <r>
      <t xml:space="preserve">SOUTH AFRICA:  STRUCTURE OF THE MINERAL INDUSTRY IN 2002 </t>
    </r>
    <r>
      <rPr>
        <vertAlign val="superscript"/>
        <sz val="8"/>
        <rFont val="Times New Roman"/>
        <family val="1"/>
      </rPr>
      <t>1</t>
    </r>
  </si>
  <si>
    <t>720 ore;</t>
  </si>
  <si>
    <t>576 ore;</t>
  </si>
  <si>
    <t>7,100 bituminous.</t>
  </si>
  <si>
    <t>12,300 bituminous.</t>
  </si>
  <si>
    <t>6,000 bituminous.</t>
  </si>
  <si>
    <t>14,200 bituminous.</t>
  </si>
  <si>
    <t>13,100 bituminous.</t>
  </si>
  <si>
    <t>10.9 gold (2002);</t>
  </si>
  <si>
    <t>12.5 gold (2001);</t>
  </si>
  <si>
    <t>24,000 platinum metal;</t>
  </si>
  <si>
    <t>metal;</t>
  </si>
  <si>
    <t>3,730 platinum metal;</t>
  </si>
  <si>
    <t>10,400 platinum metal;</t>
  </si>
  <si>
    <t>22,100 platinum metal;</t>
  </si>
  <si>
    <t>3,170 platinum metal;</t>
  </si>
  <si>
    <t>6,570 platinum metal;</t>
  </si>
  <si>
    <t>5,050 platinum metal;</t>
  </si>
  <si>
    <t>5,040 platinum metal;</t>
  </si>
  <si>
    <t>4,540 palladium metal;</t>
  </si>
  <si>
    <t>4,980 platinum metal;</t>
  </si>
  <si>
    <t>5,475 palladium metal;</t>
  </si>
  <si>
    <t>62,200 platinum;</t>
  </si>
  <si>
    <t>18,000 palladium;</t>
  </si>
  <si>
    <t>20,600 platinum;</t>
  </si>
  <si>
    <t>Northam Mine, 20 kilometers south</t>
  </si>
  <si>
    <t>3,110 platinum;</t>
  </si>
  <si>
    <t>2,176 platinum;</t>
  </si>
  <si>
    <t>diamond mine, Limpopo Province (2003</t>
  </si>
  <si>
    <t>startup)</t>
  </si>
  <si>
    <t>45 silicon;</t>
  </si>
  <si>
    <t>540 ilmenite concentrate;</t>
  </si>
  <si>
    <t>1,000 titania slag;</t>
  </si>
  <si>
    <t>230 titania slag;</t>
  </si>
  <si>
    <t>550 ilmenite concentrates;</t>
  </si>
  <si>
    <t>120 zinc;</t>
  </si>
  <si>
    <t>Dwarsrivier open pit mine (until</t>
  </si>
  <si>
    <t>3 marine operations off Northern Province</t>
  </si>
  <si>
    <t xml:space="preserve">Vaal River operations: </t>
  </si>
  <si>
    <t>West Wits operations:</t>
  </si>
  <si>
    <t>Free State operations--shafts include Harmony</t>
  </si>
  <si>
    <t>Evander operations--includes six shafts and</t>
  </si>
  <si>
    <t xml:space="preserve">Randfontein operations---includes Cooke 1, 2, </t>
  </si>
  <si>
    <t>Location of main facilities</t>
  </si>
  <si>
    <t>concentrate;</t>
  </si>
  <si>
    <t>1,000 kilograms</t>
  </si>
  <si>
    <t>gold byproduct.</t>
  </si>
  <si>
    <t>[Cimentos de Portugal SGPS, S.A.</t>
  </si>
  <si>
    <t>clinker.</t>
  </si>
  <si>
    <t>east of Rustenburg</t>
  </si>
  <si>
    <t>880 concentrate.</t>
  </si>
  <si>
    <t>400 concentrate.</t>
  </si>
  <si>
    <t>252 concentrate.</t>
  </si>
  <si>
    <t>432 concentrate.</t>
  </si>
  <si>
    <t>500 ROM fines.</t>
  </si>
  <si>
    <t>100 ROM fines.</t>
  </si>
  <si>
    <t>mine ore.</t>
  </si>
  <si>
    <t>and bituminous.</t>
  </si>
  <si>
    <t>and steam.</t>
  </si>
  <si>
    <t>concentrate.</t>
  </si>
  <si>
    <t>metal.</t>
  </si>
  <si>
    <t>fluorspar;</t>
  </si>
  <si>
    <t>grade fluorspar.</t>
  </si>
  <si>
    <t>August 2002; to reopen in 2003)</t>
  </si>
  <si>
    <r>
      <t>grade fluorspar.</t>
    </r>
    <r>
      <rPr>
        <vertAlign val="superscript"/>
        <sz val="8"/>
        <rFont val="Times New Roman"/>
        <family val="1"/>
      </rPr>
      <t>e</t>
    </r>
  </si>
  <si>
    <t>Great Noligwa Mine</t>
  </si>
  <si>
    <t>Tau Tona Mine</t>
  </si>
  <si>
    <t>Free State (Beatrix + Oryx) Mine</t>
  </si>
  <si>
    <t>Driefontein Mine</t>
  </si>
  <si>
    <t>Kloof Mine</t>
  </si>
  <si>
    <t>15.5 gold (2007).</t>
  </si>
  <si>
    <t>23.3 gold (by 2007).</t>
  </si>
  <si>
    <r>
      <t>Development Corp., 23.5%; Stimela, 1.5%)</t>
    </r>
    <r>
      <rPr>
        <vertAlign val="superscript"/>
        <sz val="8"/>
        <rFont val="Times New Roman"/>
        <family val="1"/>
      </rPr>
      <t>e</t>
    </r>
  </si>
  <si>
    <t>and vanadiferous</t>
  </si>
  <si>
    <t>magnetite ore.</t>
  </si>
  <si>
    <t>(closed November</t>
  </si>
  <si>
    <t>2001).</t>
  </si>
  <si>
    <t>(expanding to 420</t>
  </si>
  <si>
    <t>by 2005).</t>
  </si>
  <si>
    <t>ferromanganese;</t>
  </si>
  <si>
    <t>200 silicomanganese.</t>
  </si>
  <si>
    <t>high-carbon</t>
  </si>
  <si>
    <t>ferromanganese.</t>
  </si>
  <si>
    <t>manganese.</t>
  </si>
  <si>
    <t>blocks, and slabs.</t>
  </si>
  <si>
    <t>castings and</t>
  </si>
  <si>
    <t>rolled products.</t>
  </si>
  <si>
    <t>and other shapes.</t>
  </si>
  <si>
    <t>1,100 is for sinter</t>
  </si>
  <si>
    <t>production.</t>
  </si>
  <si>
    <t>dioxide.</t>
  </si>
  <si>
    <t>(Government, 100%)</t>
  </si>
  <si>
    <t>Phosphoric acid (expanded in 2002)</t>
  </si>
  <si>
    <t>Granular fertilizers</t>
  </si>
  <si>
    <t>Sulfuric acid</t>
  </si>
  <si>
    <t>10,260 palladium metal;</t>
  </si>
  <si>
    <t>1,700 rhodium metal.</t>
  </si>
  <si>
    <t>6,130 palladium metal;</t>
  </si>
  <si>
    <t>5,200 palladium metal;</t>
  </si>
  <si>
    <r>
      <t>930 rhodium metal.</t>
    </r>
    <r>
      <rPr>
        <vertAlign val="superscript"/>
        <sz val="8"/>
        <rFont val="Times New Roman"/>
        <family val="1"/>
      </rPr>
      <t>e</t>
    </r>
  </si>
  <si>
    <t>1,180 palladium metal;</t>
  </si>
  <si>
    <r>
      <t>265 rhodium metal.</t>
    </r>
    <r>
      <rPr>
        <vertAlign val="superscript"/>
        <sz val="8"/>
        <rFont val="Times New Roman"/>
        <family val="1"/>
      </rPr>
      <t>e</t>
    </r>
  </si>
  <si>
    <t>4,850 palladium metal;</t>
  </si>
  <si>
    <t>1,530 rhodium metal.</t>
  </si>
  <si>
    <t>9,800 palladium metal;</t>
  </si>
  <si>
    <t>6,500 rhodium metal.</t>
  </si>
  <si>
    <t>2,040 palladium metal;</t>
  </si>
  <si>
    <t>300 rhodium metal.</t>
  </si>
  <si>
    <t>6,840 palladium metal;</t>
  </si>
  <si>
    <t>510 rhodium metal.</t>
  </si>
  <si>
    <t>12 refined copper,</t>
  </si>
  <si>
    <t>cobalt, and precious</t>
  </si>
  <si>
    <t>metals concentrates.</t>
  </si>
  <si>
    <t>(phased opening during 2003-04)</t>
  </si>
  <si>
    <t>Copper and nickel</t>
  </si>
  <si>
    <t>9,330 palladium;</t>
  </si>
  <si>
    <t>2,800 rhodium.</t>
  </si>
  <si>
    <t>1,555 palladium;</t>
  </si>
  <si>
    <t>467 rhodium.</t>
  </si>
  <si>
    <t>1,681 palladium;</t>
  </si>
  <si>
    <t>247 rhodium.</t>
  </si>
  <si>
    <t>15 silica fume.</t>
  </si>
  <si>
    <t>Metallurgie)</t>
  </si>
  <si>
    <r>
      <t>concentrate;</t>
    </r>
    <r>
      <rPr>
        <vertAlign val="superscript"/>
        <sz val="8"/>
        <rFont val="Times New Roman"/>
        <family val="1"/>
      </rPr>
      <t>e</t>
    </r>
  </si>
  <si>
    <r>
      <t>125 rutile concentrate;</t>
    </r>
    <r>
      <rPr>
        <vertAlign val="superscript"/>
        <sz val="8"/>
        <rFont val="Times New Roman"/>
        <family val="1"/>
      </rPr>
      <t>e</t>
    </r>
  </si>
  <si>
    <t>1,000 titanium slag.</t>
  </si>
  <si>
    <t>42 rutile concentrate;</t>
  </si>
  <si>
    <t>123 zircon concentrate.</t>
  </si>
  <si>
    <t>110 rutile.</t>
  </si>
  <si>
    <t>145 pig iron.</t>
  </si>
  <si>
    <t>250 titanium slag;</t>
  </si>
  <si>
    <t>145 pig iron; 45 zircon;</t>
  </si>
  <si>
    <t>20 rutile; 5 leucoxene.</t>
  </si>
  <si>
    <t>(uranium recovery ceased in 2002)</t>
  </si>
  <si>
    <t>ferrovandium plant</t>
  </si>
  <si>
    <t>pentoxide;</t>
  </si>
  <si>
    <t>6,600 ferrovanadium.</t>
  </si>
  <si>
    <t>170 sulfuric acid.</t>
  </si>
  <si>
    <t>concentrate by 2004;</t>
  </si>
  <si>
    <t>5.9 copper metal</t>
  </si>
  <si>
    <t>in concentrates;</t>
  </si>
  <si>
    <t>68 lead by 2004.</t>
  </si>
  <si>
    <t>in concentrates.</t>
  </si>
  <si>
    <t>6 lead in concentrate.</t>
  </si>
  <si>
    <t>Kimberley</t>
  </si>
  <si>
    <t>Optimum Open Pit Mine</t>
  </si>
  <si>
    <t>and Spitzkop mines)</t>
  </si>
  <si>
    <t>34.5%; Avmin, 30.5%, as of May 2003</t>
  </si>
  <si>
    <t>Koffiefontein Mine, 70 kilometers</t>
  </si>
  <si>
    <t>Exploration and feasibility study in 2003</t>
  </si>
  <si>
    <t>[Metorex Pty. Ltd., 70%; Minerales y</t>
  </si>
  <si>
    <t>10 metallurgical-</t>
  </si>
  <si>
    <t>1 gold byproduct.</t>
  </si>
  <si>
    <t>Thistle Mining, Inc. (Canada) (acquired 2002)</t>
  </si>
  <si>
    <t>Steel</t>
  </si>
  <si>
    <t>Africa Pty. Ltd. (Sasol Ltd., Total SA)</t>
  </si>
  <si>
    <t>1,200 rhodium metal.</t>
  </si>
  <si>
    <t>Platexco properties, including Marula</t>
  </si>
  <si>
    <t>Lydenburg (2002 feasibility study)</t>
  </si>
  <si>
    <t>Titanium slag</t>
  </si>
  <si>
    <t>Krugersdorp, 30 kilometers west of</t>
  </si>
  <si>
    <t>Palmiet Ferrochrome plant at</t>
  </si>
  <si>
    <t xml:space="preserve">37,324 PGM (in </t>
  </si>
  <si>
    <t>concentrates);</t>
  </si>
  <si>
    <t>27 zinc in concentrate;</t>
  </si>
  <si>
    <t xml:space="preserve"> Alpha Ltd. [Holcim Ltd. (Switzerland)]</t>
  </si>
  <si>
    <t xml:space="preserve">Townlands Mine, adjacent to Waterval </t>
  </si>
  <si>
    <t xml:space="preserve"> Witcons, and South Witbank mines)</t>
  </si>
  <si>
    <t>Greenside and New Clydesdale collieries</t>
  </si>
  <si>
    <t>New Clydesdale collieries</t>
  </si>
  <si>
    <t>Oudshoornstrom, and Woestalleen collieries</t>
  </si>
  <si>
    <t xml:space="preserve">2; Merriespruit 1, 7, and 3; Virginia, </t>
  </si>
  <si>
    <t xml:space="preserve">plants; and Central refinery (Virgina 2 </t>
  </si>
  <si>
    <t>and Harmony 4 shafts closed in 2002)</t>
  </si>
  <si>
    <t xml:space="preserve">Kinross, Leslie, and Winkelhaak </t>
  </si>
  <si>
    <t>9 Shaft closed 2002)</t>
  </si>
  <si>
    <t>Nyala Shaft reopening 2004?</t>
  </si>
  <si>
    <t>Pelletising plant at Boshoek</t>
  </si>
  <si>
    <t>Corp., 100%)</t>
  </si>
  <si>
    <t>Rustenburg UG2 Project (Phase I</t>
  </si>
  <si>
    <t xml:space="preserve"> 2006, expansion production)</t>
  </si>
  <si>
    <t>12,290 platinum metal;</t>
  </si>
  <si>
    <t>33 manganese</t>
  </si>
  <si>
    <t>13,000 steam;</t>
  </si>
  <si>
    <t>2,000 coking;</t>
  </si>
  <si>
    <t>450 metallurgical.</t>
  </si>
  <si>
    <t>1,250 steam.</t>
  </si>
  <si>
    <t>530 coking.</t>
  </si>
  <si>
    <t>410 coking.</t>
  </si>
  <si>
    <t xml:space="preserve">Target Mine </t>
  </si>
  <si>
    <t>Lebowa Platinum mill</t>
  </si>
  <si>
    <t>Potgietersrust Platinum Mine (30</t>
  </si>
  <si>
    <t>Bafokeng Rasimone Mine in Northern</t>
  </si>
  <si>
    <t>Twickenham mill</t>
  </si>
  <si>
    <t>18 manganese</t>
  </si>
  <si>
    <t xml:space="preserve">Anglo Platinum Converting Process </t>
  </si>
  <si>
    <t>Precious Metals Refinery</t>
  </si>
  <si>
    <t>platinum capacity by 2005)</t>
  </si>
  <si>
    <t xml:space="preserve">Twickenham (Maandagshoek) Mine </t>
  </si>
  <si>
    <t>(full capacity by 2004)</t>
  </si>
  <si>
    <t xml:space="preserve">Der Brochen Platinum Project, west of </t>
  </si>
  <si>
    <t>Western Platinum, near Rustenburg)</t>
  </si>
  <si>
    <t xml:space="preserve">Platinum, 20 kilometers east of </t>
  </si>
  <si>
    <t>Rustenburg</t>
  </si>
  <si>
    <t>Richards Bay</t>
  </si>
  <si>
    <t>near Lydenburg</t>
  </si>
  <si>
    <r>
      <t>2</t>
    </r>
    <r>
      <rPr>
        <sz val="8"/>
        <rFont val="Times New Roman"/>
        <family val="1"/>
      </rPr>
      <t>Depending on markets, furnace capacity can switch between ferrochromium and ferromanganese.</t>
    </r>
  </si>
  <si>
    <t>17,000.</t>
  </si>
  <si>
    <r>
      <t>5</t>
    </r>
    <r>
      <rPr>
        <sz val="8"/>
        <rFont val="Times New Roman"/>
        <family val="1"/>
      </rPr>
      <t>Converted from reported cubic meters by using 1 cubic meter=2.7 tons.</t>
    </r>
  </si>
  <si>
    <t>Crocodile River Mine (reopened in 2001)</t>
  </si>
  <si>
    <t>1,555 platinum plus</t>
  </si>
  <si>
    <t>5,500 PGM.</t>
  </si>
  <si>
    <t>Lonmin Platinum (Lonmin plc., 73%; Impala</t>
  </si>
  <si>
    <t>3 mines (Eastern Platinum, Karee, and</t>
  </si>
  <si>
    <t>Platinum Holdings Ltd., 27%)</t>
  </si>
  <si>
    <t>10,000,000 tons per</t>
  </si>
  <si>
    <t>Matte, 6,000 grams</t>
  </si>
  <si>
    <t>Base Metals Refinery</t>
  </si>
  <si>
    <t>Precious Metals Refinery, at Western</t>
  </si>
  <si>
    <t>5,350 PGM.</t>
  </si>
  <si>
    <t>13,000 platinum.</t>
  </si>
  <si>
    <t>1,800,000 tons per</t>
  </si>
  <si>
    <t>5,910 platinum.</t>
  </si>
  <si>
    <t>Kroondal mill</t>
  </si>
  <si>
    <t>1,200,000 tons per</t>
  </si>
  <si>
    <t>Messina Holdings Ltd. (SouthernEra Resources</t>
  </si>
  <si>
    <t>Messina platinum deposit, near Klipspringer</t>
  </si>
  <si>
    <t xml:space="preserve">Ltd., 70.4%) </t>
  </si>
  <si>
    <t>Pyrophyllite</t>
  </si>
  <si>
    <t>Alpha Ltd.</t>
  </si>
  <si>
    <t xml:space="preserve">Idwala Industrial Minerals plant, and </t>
  </si>
  <si>
    <t>Witpoort Quarry</t>
  </si>
  <si>
    <t>G&amp;W Base and Industrial Minerals Pty. Ltd.</t>
  </si>
  <si>
    <t>Masala Mine, Mpumalanga</t>
  </si>
  <si>
    <t>Operations are distributed throughout the</t>
  </si>
  <si>
    <t>Silicon</t>
  </si>
  <si>
    <t>Synthetic fuels</t>
  </si>
  <si>
    <t>Sasol Ltd. (Government, 100%)</t>
  </si>
  <si>
    <t>Coal to oil plant at Secunda and a coal to</t>
  </si>
  <si>
    <t>54.8.</t>
  </si>
  <si>
    <t>petrochemical plant at Sasolburg</t>
  </si>
  <si>
    <t>Mossgas (Government, 100% through Central</t>
  </si>
  <si>
    <t>16.4.</t>
  </si>
  <si>
    <t>at Mossel Bay</t>
  </si>
  <si>
    <t>Titanium:</t>
  </si>
  <si>
    <t>Namakwa Sands Ltd. (Anglo Operations Ltd., a</t>
  </si>
  <si>
    <t>subsidiary of Anglo American plc, 100%)</t>
  </si>
  <si>
    <t>and mineral separation plant at</t>
  </si>
  <si>
    <t>Koekenaap, 300 kilometers</t>
  </si>
  <si>
    <t>northwest of Cape Town</t>
  </si>
  <si>
    <t>Richards Bay Iron and Titanium (Pty.) Ltd./</t>
  </si>
  <si>
    <t>Smelter at Richards Bay</t>
  </si>
  <si>
    <t>Richards Bay Minerals (Rio Tinto Plc.)</t>
  </si>
  <si>
    <t>Smelter at Vredenberg, Saldanha Bay area</t>
  </si>
  <si>
    <t>Steel plant at Witbank</t>
  </si>
  <si>
    <t>Hillendale Mine and Empangeni</t>
  </si>
  <si>
    <t>Vaal Rivers operation, near Klerksdorp</t>
  </si>
  <si>
    <t>De Beers Consolidated Mines Ltd., 40%)</t>
  </si>
  <si>
    <t>Durban Roodepoort Deep Ltd.</t>
  </si>
  <si>
    <t xml:space="preserve">Hartebeestfontein Mine and plant, 5 </t>
  </si>
  <si>
    <t>Continued</t>
  </si>
  <si>
    <t xml:space="preserve">Palabora Mining Co. Ltd. </t>
  </si>
  <si>
    <t>Palabora Mine and plant at Phalaborwa</t>
  </si>
  <si>
    <t>Mapochs Mine near Lydenburg</t>
  </si>
  <si>
    <t>Highveld steel plant in Witbank</t>
  </si>
  <si>
    <t>Highveld Vantra plant in Witbank</t>
  </si>
  <si>
    <t>8,000.</t>
  </si>
  <si>
    <t>Krokodilkraal Mine and plant near Brits</t>
  </si>
  <si>
    <t>Wapadskloof Mine and plant, 60</t>
  </si>
  <si>
    <t>kilometers northeast of Middelburg</t>
  </si>
  <si>
    <t>Brits (Ba-Mogopa) Mine and Usko</t>
  </si>
  <si>
    <t>13,500.</t>
  </si>
  <si>
    <t>5,900 vanadium</t>
  </si>
  <si>
    <t>Palabora mine and plant at Phalaborwa</t>
  </si>
  <si>
    <t>Zinc</t>
  </si>
  <si>
    <t>Struisbult Springszinc refinery at Springs,</t>
  </si>
  <si>
    <t>(Kumba Resources Ltd., 100%)</t>
  </si>
  <si>
    <t>Black Mountain Mineral Development Co.</t>
  </si>
  <si>
    <t>100 kilometers northeast of Okiep</t>
  </si>
  <si>
    <t>Range in Northern Province</t>
  </si>
  <si>
    <t>(depleted, closed in February 2003)</t>
  </si>
  <si>
    <t>Zirconium</t>
  </si>
  <si>
    <t>Tisand (Pty.) Ltd./Richards Bay Minerals</t>
  </si>
  <si>
    <t>and mineral separation plant at Koekenaap</t>
  </si>
  <si>
    <t>8 zirconium basic</t>
  </si>
  <si>
    <t>Plant at Phalaborwa</t>
  </si>
  <si>
    <t>Fused zirconia plant</t>
  </si>
  <si>
    <t>6 synthetic zirconia.</t>
  </si>
  <si>
    <r>
      <t>e</t>
    </r>
    <r>
      <rPr>
        <sz val="8"/>
        <rFont val="Times New Roman"/>
        <family val="1"/>
      </rPr>
      <t xml:space="preserve">Estimated.  NA Not available.      </t>
    </r>
  </si>
  <si>
    <r>
      <t>1</t>
    </r>
    <r>
      <rPr>
        <sz val="8"/>
        <rFont val="Times New Roman"/>
        <family val="1"/>
      </rPr>
      <t>Based on information available as of December 2003.</t>
    </r>
  </si>
  <si>
    <r>
      <t>3</t>
    </r>
    <r>
      <rPr>
        <sz val="8"/>
        <rFont val="Times New Roman"/>
        <family val="1"/>
      </rPr>
      <t xml:space="preserve">Most of Foskor's phosphate output is from phosphate concentrates supplied by the neighboring Palabora copper mine. </t>
    </r>
  </si>
  <si>
    <t>Total</t>
  </si>
  <si>
    <t>Gross weight</t>
  </si>
  <si>
    <t>thousand tons</t>
  </si>
  <si>
    <t>thousand 42-gallon barrels</t>
  </si>
  <si>
    <t>1998</t>
  </si>
  <si>
    <t>1999</t>
  </si>
  <si>
    <t>2000</t>
  </si>
  <si>
    <t>2001</t>
  </si>
  <si>
    <t>Metal:</t>
  </si>
  <si>
    <t>Lead:</t>
  </si>
  <si>
    <t>Zinc:</t>
  </si>
  <si>
    <t>See footnotes at end of table.</t>
  </si>
  <si>
    <t>--</t>
  </si>
  <si>
    <t>kilograms</t>
  </si>
  <si>
    <t>Commodity</t>
  </si>
  <si>
    <t>Copper:</t>
  </si>
  <si>
    <t>Pig iron</t>
  </si>
  <si>
    <t>do.</t>
  </si>
  <si>
    <t>Barite</t>
  </si>
  <si>
    <t>Nitrogen, N content of ammonia</t>
  </si>
  <si>
    <t>million cubic meters</t>
  </si>
  <si>
    <t>Jet fuel</t>
  </si>
  <si>
    <t>Kerosene</t>
  </si>
  <si>
    <t>Cobalt:</t>
  </si>
  <si>
    <t>Direct-reduced iron</t>
  </si>
  <si>
    <t>Ferrosilicon</t>
  </si>
  <si>
    <t>Silicon metal</t>
  </si>
  <si>
    <t>Nickel:</t>
  </si>
  <si>
    <t>Nepheline syenite</t>
  </si>
  <si>
    <t>Salt</t>
  </si>
  <si>
    <t>Petroleum</t>
  </si>
  <si>
    <t>TABLE 1</t>
  </si>
  <si>
    <t>TABLE 1--Continued</t>
  </si>
  <si>
    <t>Other</t>
  </si>
  <si>
    <r>
      <t>2002</t>
    </r>
    <r>
      <rPr>
        <vertAlign val="superscript"/>
        <sz val="8"/>
        <rFont val="Times New Roman"/>
        <family val="1"/>
      </rPr>
      <t>p</t>
    </r>
  </si>
  <si>
    <t>e</t>
  </si>
  <si>
    <t>r</t>
  </si>
  <si>
    <t>r, e</t>
  </si>
  <si>
    <t>METALS</t>
  </si>
  <si>
    <t>METALS--Continued</t>
  </si>
  <si>
    <t>INDUSTRIAL MINERALS</t>
  </si>
  <si>
    <t>(Metric tons unless otherwise specified)</t>
  </si>
  <si>
    <t>Aluminum metal, primary</t>
  </si>
  <si>
    <t>Sb content (58% Sb)</t>
  </si>
  <si>
    <t>Chromite, gross weight:</t>
  </si>
  <si>
    <t>44% to 48% chromic oxide</t>
  </si>
  <si>
    <t>Less than 44% chromic oxide</t>
  </si>
  <si>
    <t>Refinery output:</t>
  </si>
  <si>
    <r>
      <t>Mine output, Co content</t>
    </r>
    <r>
      <rPr>
        <vertAlign val="superscript"/>
        <sz val="8"/>
        <rFont val="Times New Roman"/>
        <family val="1"/>
      </rPr>
      <t>e</t>
    </r>
  </si>
  <si>
    <t>Mine (company output), Cu content</t>
  </si>
  <si>
    <t>Smelter</t>
  </si>
  <si>
    <t>Refined, primary</t>
  </si>
  <si>
    <t>Gold, primary</t>
  </si>
  <si>
    <t xml:space="preserve">Iron and steel:                                </t>
  </si>
  <si>
    <t>Ore and concentrate:</t>
  </si>
  <si>
    <t>Fe content (62%-65%)</t>
  </si>
  <si>
    <t>Ferroalloys, electric arc furnace:</t>
  </si>
  <si>
    <t>Chromium ferroalloys</t>
  </si>
  <si>
    <t>Ferromanganese</t>
  </si>
  <si>
    <t>Chromite--</t>
  </si>
  <si>
    <t xml:space="preserve">Diamond, </t>
  </si>
  <si>
    <t>synthetic</t>
  </si>
  <si>
    <t>Ferroalloys--</t>
  </si>
  <si>
    <r>
      <t>Continued</t>
    </r>
    <r>
      <rPr>
        <vertAlign val="superscript"/>
        <sz val="8"/>
        <rFont val="Times New Roman"/>
        <family val="1"/>
      </rPr>
      <t>2</t>
    </r>
  </si>
  <si>
    <t xml:space="preserve">Petroleum, </t>
  </si>
  <si>
    <t>crude</t>
  </si>
  <si>
    <t>metals</t>
  </si>
  <si>
    <t>concentrates</t>
  </si>
  <si>
    <t>gallon barrels</t>
  </si>
  <si>
    <t>million 42-</t>
  </si>
  <si>
    <t>thousand</t>
  </si>
  <si>
    <t xml:space="preserve"> carats</t>
  </si>
  <si>
    <t>ferrovanadium</t>
  </si>
  <si>
    <t>Vanadium pent-</t>
  </si>
  <si>
    <t>oxide</t>
  </si>
  <si>
    <t>oxide and</t>
  </si>
  <si>
    <t xml:space="preserve">Anglo Dutch Exploration &amp; Mining Co. </t>
  </si>
  <si>
    <t>(Pty.) Ltd.</t>
  </si>
  <si>
    <t>Natal Portland Cement Co. (Pty.) Ltd.</t>
  </si>
  <si>
    <t xml:space="preserve">Samancor Ltd. (BHP Billiton Plc, 60%; </t>
  </si>
  <si>
    <t xml:space="preserve">Xstrata South Africa (Pty) Ltd. (Xstrata </t>
  </si>
  <si>
    <t>plc, 100%)</t>
  </si>
  <si>
    <t xml:space="preserve">HFSA Investments BV (Mitsubishi Corp.), </t>
  </si>
  <si>
    <t xml:space="preserve">Dilokong Chrome Mine (Pty.) Ltd. (Mining </t>
  </si>
  <si>
    <t>Corp. Ltd., 100%)</t>
  </si>
  <si>
    <t xml:space="preserve">Leeuw Mining and Exploration (Pty) Ltd. </t>
  </si>
  <si>
    <t xml:space="preserve">(acquired Anglo Coal Ltd.'s KwaZulu </t>
  </si>
  <si>
    <t>Natal Province assets in 2002)</t>
  </si>
  <si>
    <t>100%)</t>
  </si>
  <si>
    <t>53.5%; Industrial Development Corp.,</t>
  </si>
  <si>
    <t>the July 2002 merger)</t>
  </si>
  <si>
    <t xml:space="preserve">25%; ELG Haniel (Germany), 14% (as of </t>
  </si>
  <si>
    <t xml:space="preserve">Ingwe Collieries Ltd. (BHP Billiton Plc, </t>
  </si>
  <si>
    <t xml:space="preserve">Zululand Anthracite Colliery (BHP Billiton </t>
  </si>
  <si>
    <t>Plc, 100%)</t>
  </si>
  <si>
    <t xml:space="preserve">Xstrata Coal South Africa (Xstrata plc, </t>
  </si>
  <si>
    <t>100%) (acquired Duiker Mining Ltd.</t>
  </si>
  <si>
    <t>assets as of 2002)</t>
  </si>
  <si>
    <t xml:space="preserve">Anglovaal Minerals Ltd. (Anglo American </t>
  </si>
  <si>
    <t>plc, 35%; ARMgold/Harmony Joint Venture,</t>
  </si>
  <si>
    <t>Avmin, July 1999]</t>
  </si>
  <si>
    <t>mid-2002) [African Mineral Trading</t>
  </si>
  <si>
    <t>(CIMPOR)] (acquired in November 2002)</t>
  </si>
  <si>
    <t>1,200 ore.</t>
  </si>
  <si>
    <t>360 ore;</t>
  </si>
  <si>
    <t>start in 2003)</t>
  </si>
  <si>
    <t xml:space="preserve">Buffelsfontein Mine, Mooinooi, </t>
  </si>
  <si>
    <t xml:space="preserve">Assmang Ltd. (Anglovaal Minerals Ltd., </t>
  </si>
  <si>
    <t>50.2%; Assore Ltd., 45.2%)</t>
  </si>
  <si>
    <t xml:space="preserve">Anglo Coal Ltd. (Anglo American plc, </t>
  </si>
  <si>
    <t>and Welgedacht collieries</t>
  </si>
  <si>
    <t xml:space="preserve">Eyesizwe Coal (Pty) Ltd. (Eyesizwe Holdings, </t>
  </si>
  <si>
    <t>80%; Anglo Coal Ltd., 11%; Ingwe Coal</t>
  </si>
  <si>
    <t>Corp. Ltd., 9%)</t>
  </si>
  <si>
    <t>Matla, Arnot underground, Glisa, and</t>
  </si>
  <si>
    <t xml:space="preserve">Leeuwfontein and Side collieries in </t>
  </si>
  <si>
    <t>Witbank Coalfield</t>
  </si>
  <si>
    <t>Wakefield Coal Division [Metorex Pty. Ltd.</t>
  </si>
  <si>
    <t>(Canada), 40.07%]</t>
  </si>
  <si>
    <t xml:space="preserve">Richards Bay Coal Terminal [BHP Billiton </t>
  </si>
  <si>
    <t>Plc, 37.4%; Anglo Coal Ltd., 27.5%;</t>
  </si>
  <si>
    <t>Xstrata Coal South Africa (Pty) Ltd., 21%]</t>
  </si>
  <si>
    <t xml:space="preserve">Palabora Mining Co. Ltd. (Rio Tinto Ltd., </t>
  </si>
  <si>
    <t>49.2%; Anglo American plc, 29%)</t>
  </si>
  <si>
    <t>O'okiep Copper Co. (Pty) Ltd. [Metorex</t>
  </si>
  <si>
    <t>(Pty.) Limited, 89%]</t>
  </si>
  <si>
    <t>Maranda Mining Co. [Metorex (Pty.)</t>
  </si>
  <si>
    <t>Limited, 29.1%]</t>
  </si>
  <si>
    <t>Namakwa Diamond Co. NL, 64%; Zaico</t>
  </si>
  <si>
    <t>Investments, 26%; New Africa Mining</t>
  </si>
  <si>
    <t>Fund, 10%</t>
  </si>
  <si>
    <t xml:space="preserve">Namaqualand Mines, 50 kilometers </t>
  </si>
  <si>
    <t>north of Port Nolloth</t>
  </si>
  <si>
    <t>south of Kimberley</t>
  </si>
  <si>
    <t xml:space="preserve">(In joint venture with De Beers Consolidated </t>
  </si>
  <si>
    <t xml:space="preserve"> some operations)</t>
  </si>
  <si>
    <t>Mines Ltd. or Randgold Resources Ltd. on</t>
  </si>
  <si>
    <t xml:space="preserve">De Beers Industrial Diamonds (Synthetic </t>
  </si>
  <si>
    <t>Diamonds Division)</t>
  </si>
  <si>
    <t>Productos Derivados SA (Spain), 30%]</t>
  </si>
  <si>
    <t>Freegold Joint Venture (Harmony Gold</t>
  </si>
  <si>
    <t>Minerals Ltd., 50%)</t>
  </si>
  <si>
    <t xml:space="preserve">and Matjhabeng (Eland Shaft) underground </t>
  </si>
  <si>
    <t>of January 2002</t>
  </si>
  <si>
    <t>mines and Free State surface operations as</t>
  </si>
  <si>
    <t>Kumo Bathong Holdings, 60%; Durban</t>
  </si>
  <si>
    <t>Roodeport Deep Ltd., 40%</t>
  </si>
  <si>
    <t xml:space="preserve">Western Areas Ltd. (JCI Gold, 50%, and </t>
  </si>
  <si>
    <t>Placer Dome Inc., 50%)</t>
  </si>
  <si>
    <t xml:space="preserve">Consolidated Murchison Ltd. [Metorex Pty. </t>
  </si>
  <si>
    <t>Ltd., 34.3%, Crew Development Corp.</t>
  </si>
  <si>
    <t>(Canada), 3.3%]</t>
  </si>
  <si>
    <t xml:space="preserve">Barberton Mines Ltd. [Metorex Ltd., 54%; </t>
  </si>
  <si>
    <t xml:space="preserve">Millenium Consolidated Investments Ltd., </t>
  </si>
  <si>
    <t>(Fairview, New Consort, and Sheba Mines),</t>
  </si>
  <si>
    <t>from AvGold.</t>
  </si>
  <si>
    <t>26%; Crew Development Corp. (Canada),</t>
  </si>
  <si>
    <t xml:space="preserve">Xstrata South Africa (Pty) Ltd. (Xstrata plc, </t>
  </si>
  <si>
    <t xml:space="preserve">Samancor and Xstrata Joint Venture (BHP </t>
  </si>
  <si>
    <t>Billiton Plc, 50%; Xstrata plc, 50%)</t>
  </si>
  <si>
    <t>Silicon Technology plant at</t>
  </si>
  <si>
    <t xml:space="preserve">HFSA Investments BV [Mitsubishi Corp., </t>
  </si>
  <si>
    <t>Samancor Manganese Division (BHP Billiton</t>
  </si>
  <si>
    <t>other private, 16.5%)</t>
  </si>
  <si>
    <t xml:space="preserve"> Ltd.)</t>
  </si>
  <si>
    <t>Advalloy (Pty.) Ltd. (BHP Billiton/Samancor,</t>
  </si>
  <si>
    <t>Mitsui &amp; Co. Ltd., 15%)</t>
  </si>
  <si>
    <t>50%; Japan Metals &amp; Chemicals Co., 35%;</t>
  </si>
  <si>
    <t xml:space="preserve">Manganese Metal Co. (Pty.) Ltd. </t>
  </si>
  <si>
    <t>(Samancor Ltd.)</t>
  </si>
  <si>
    <t>44 electrolytic</t>
  </si>
  <si>
    <t>Investment Co. Ltd., 60%; Northern</t>
  </si>
  <si>
    <t>Province Development Corp., 40%)</t>
  </si>
  <si>
    <t>Vametco Minerals Corp. (Strategic Minerals</t>
  </si>
  <si>
    <t xml:space="preserve">1,000 cast billets, </t>
  </si>
  <si>
    <t xml:space="preserve">Columbus Stainless (Pty) Ltd. [Findiv Five </t>
  </si>
  <si>
    <t>Industrial Development Corp., 12%]</t>
  </si>
  <si>
    <t>Steel and Vanadium Corp. Ltd., 12%;</t>
  </si>
  <si>
    <t>South African Chrome and Alloys Ltd.</t>
  </si>
  <si>
    <t>IDC, 24.5%)</t>
  </si>
  <si>
    <t xml:space="preserve">(Royal BafoKeng Nation, 34.4%; </t>
  </si>
  <si>
    <t xml:space="preserve">53.5%; Industrial Development Corp., </t>
  </si>
  <si>
    <t>25%; ELG Haniel (Germany), 14%]</t>
  </si>
  <si>
    <t>(as of July 2002 merger)</t>
  </si>
  <si>
    <t>Mine, 50 kilometers west of Phalaborwa</t>
  </si>
  <si>
    <t>Ulco kiln, 60 kilometers northwest of</t>
  </si>
  <si>
    <t>Open pit mine (closed 2002)</t>
  </si>
  <si>
    <t>Underground Mine (started-up in 2002)</t>
  </si>
  <si>
    <t>130 copper in ore.</t>
  </si>
  <si>
    <t>75 copper in ore.</t>
  </si>
  <si>
    <t>Northern Cape Province (closed in 2002)</t>
  </si>
  <si>
    <t>280 acid-grade</t>
  </si>
  <si>
    <t>fluorspar</t>
  </si>
  <si>
    <t>26,000;</t>
  </si>
  <si>
    <t>2,000 ore by late 2003.</t>
  </si>
  <si>
    <t>4 nickel;</t>
  </si>
  <si>
    <t>0.3 copper;</t>
  </si>
  <si>
    <t>in Limpopo Province (opened in 2003)</t>
  </si>
  <si>
    <t>Polokwane Smelter (opened in 2003)</t>
  </si>
  <si>
    <t>Merensky Mill</t>
  </si>
  <si>
    <t>UG2 Mill</t>
  </si>
  <si>
    <t>Rustenburg; opened in 2000</t>
  </si>
  <si>
    <t xml:space="preserve">Marikana Mine and Mill, 20 kilometers </t>
  </si>
  <si>
    <t xml:space="preserve">southeast of Rustenburg (opened 2002) </t>
  </si>
  <si>
    <t>Kroondal Mine, 10 kilometers east of</t>
  </si>
  <si>
    <t>year of ore;</t>
  </si>
  <si>
    <t>3,095 platinum;</t>
  </si>
  <si>
    <t>1,210 palladium;</t>
  </si>
  <si>
    <t xml:space="preserve">320 rhodium; </t>
  </si>
  <si>
    <t>49 gold.</t>
  </si>
  <si>
    <t>for 2006)</t>
  </si>
  <si>
    <t>4,196 platinum;</t>
  </si>
  <si>
    <t>2,047 palladium;</t>
  </si>
  <si>
    <t xml:space="preserve">750 rhodium; </t>
  </si>
  <si>
    <t>938 gold and other</t>
  </si>
  <si>
    <t>KwaZulu Natal Province (full production</t>
  </si>
  <si>
    <t>by 2005, as shown)</t>
  </si>
  <si>
    <t xml:space="preserve">December 2003) and plant, </t>
  </si>
  <si>
    <t>Kennedy's Vale Mine (depleted in</t>
  </si>
  <si>
    <t>sulfate.</t>
  </si>
  <si>
    <t>Palabora Mines at Phalaborwa, include:</t>
  </si>
  <si>
    <t>Everest South Mine (start-up planned</t>
  </si>
  <si>
    <t>3,200 kilograms PGM.</t>
  </si>
  <si>
    <t>PGM.</t>
  </si>
  <si>
    <t>Cape Town Iron &amp; Steel Works (Pty) Ltd.</t>
  </si>
  <si>
    <t xml:space="preserve">Hotazel Manganese Mines (BHP Billiton Plc, </t>
  </si>
  <si>
    <t>60%; Anglo American plc, 40%)</t>
  </si>
  <si>
    <t>Manganese Metal Co. Pty. Ltd. (BHP Billiton</t>
  </si>
  <si>
    <t>Plc, 51%)</t>
  </si>
  <si>
    <t>500 speciality</t>
  </si>
  <si>
    <t>Nkomati Joint Venture (Anglovaal Mining</t>
  </si>
  <si>
    <t>Ltd., 75%; Anglo American plc, 25%)</t>
  </si>
  <si>
    <t>Southern Oil Exploration Co. (Soeker)</t>
  </si>
  <si>
    <t xml:space="preserve">Mossgas (Pty) Ltd. (Government, 100% </t>
  </si>
  <si>
    <t>through Central Energy Fund)</t>
  </si>
  <si>
    <t>International B.V., 50%; BP Plc, 50%)</t>
  </si>
  <si>
    <t xml:space="preserve">Shell and BP Refineries Pty. Ltd. (Shell </t>
  </si>
  <si>
    <t>Ltd.) (Industrial Development Corp., 100%)</t>
  </si>
  <si>
    <t>Phosphate Development Corp. Ltd. (Foskor</t>
  </si>
  <si>
    <t>ore sintering plant, near</t>
  </si>
  <si>
    <t xml:space="preserve">Mamatwan open pit mine and Mamatwan </t>
  </si>
  <si>
    <t>Rustenburg Tailings Retreatment Plant</t>
  </si>
  <si>
    <t xml:space="preserve">Bafokeng Rasimone Platinum Mine (Anglo </t>
  </si>
  <si>
    <t>Royal Bafokeng Nation, 50%)</t>
  </si>
  <si>
    <t xml:space="preserve">American Platinum Corp. Ltd., 50%; </t>
  </si>
  <si>
    <t>(in study 2002)</t>
  </si>
  <si>
    <t>Modikwa Platinum Mine (Anglo American</t>
  </si>
  <si>
    <t>Platinum Corp. Ltd., 50%; and African</t>
  </si>
  <si>
    <t>Rainbow Minerals, 50%)</t>
  </si>
  <si>
    <t xml:space="preserve">Pandora Joint Venture (Anglo American </t>
  </si>
  <si>
    <t>Paschaskraal Joint Venture (Anglo American</t>
  </si>
  <si>
    <t>Platinum Corp. Ltd., 50%)</t>
  </si>
  <si>
    <t>Platinum Corp. Ltd., 50%; Lonmin Plc.,</t>
  </si>
  <si>
    <t>Northam Platinum Ltd.</t>
  </si>
  <si>
    <t xml:space="preserve">Booysendal Joint Venture (Anglo American </t>
  </si>
  <si>
    <t xml:space="preserve">Platinum Corp. Ltd., 50%) </t>
  </si>
  <si>
    <t>Impala Platinum Ltd. (Impala Platinum</t>
  </si>
  <si>
    <t>Project (formerly Winaarshoek)</t>
  </si>
  <si>
    <t>Platexco-Mokopane and Septre deposits</t>
  </si>
  <si>
    <t xml:space="preserve">adjacent to Implats Clapham, Forrest </t>
  </si>
  <si>
    <t>Hill, and Dreikop properties; also,</t>
  </si>
  <si>
    <t>Two Rivers Platinum (Pty.) Ltd.; Anglovaal</t>
  </si>
  <si>
    <t xml:space="preserve">Minerals Ltd., 41.25%; Impala Platinum </t>
  </si>
  <si>
    <t>Ltd., 33.75%; TISO Capital (Pty.) Ltd., 25%</t>
  </si>
  <si>
    <t xml:space="preserve">Northam Platinum Ltd. (Mvelaphanda </t>
  </si>
  <si>
    <t>Platinum Corp. Ltd., 20%)</t>
  </si>
  <si>
    <t>Kroondal Platinum Mines [Aquarius Platinum</t>
  </si>
  <si>
    <t>Ltd., 15%]</t>
  </si>
  <si>
    <t>Aquarius Platinum Ltd. (Australia) (Impala</t>
  </si>
  <si>
    <t>Platinum Ltd., 25%)</t>
  </si>
  <si>
    <t xml:space="preserve">1,540,000 tons per </t>
  </si>
  <si>
    <t>Wonderstone Ltd. (The Associated Ore &amp;</t>
  </si>
  <si>
    <t>Metals Corp. Ltd.)</t>
  </si>
  <si>
    <t xml:space="preserve">Salt is mined/extracted from 4 seawater and </t>
  </si>
  <si>
    <t>50 salt-pan brine operations</t>
  </si>
  <si>
    <t>Silicon Smelters (Pty.) Ltd. (Anglo American</t>
  </si>
  <si>
    <t xml:space="preserve"> plc, BHP Billiton Plc, and Pechiney</t>
  </si>
  <si>
    <t>Richards Bay Minerals trading for Tisand</t>
  </si>
  <si>
    <t xml:space="preserve">(Pty.) Ltd. and Richards Bay Iron and </t>
  </si>
  <si>
    <t>Titanium (Pty.) Ltd.</t>
  </si>
  <si>
    <t>North West Province</t>
  </si>
  <si>
    <t>East Daggafontein</t>
  </si>
  <si>
    <t>country with the greatest concentration</t>
  </si>
  <si>
    <t>within a major inland saltpan around</t>
  </si>
  <si>
    <t>Northern Cape Provinces</t>
  </si>
  <si>
    <t xml:space="preserve">the border of the Free State and </t>
  </si>
  <si>
    <t xml:space="preserve">Polokwane plant, near Pietersburg, </t>
  </si>
  <si>
    <t>Limpopo Province (3 submerged</t>
  </si>
  <si>
    <t>arc furnaces)</t>
  </si>
  <si>
    <t>a subsidiary of Anglo American plc, 100%)</t>
  </si>
  <si>
    <t>Namakwa Sands Ltd. (Anglo Operations Ltd.,</t>
  </si>
  <si>
    <t>Ticor Heavy Minerals Project [Kumba</t>
  </si>
  <si>
    <t xml:space="preserve">Resources Ltd., 60%; Ticor Ltd. </t>
  </si>
  <si>
    <t>(Australia), 40%]</t>
  </si>
  <si>
    <t>900,000 tons per</t>
  </si>
  <si>
    <t>1,280 ilmenite</t>
  </si>
  <si>
    <t xml:space="preserve">Highveld Vanadium and Chemicals Division </t>
  </si>
  <si>
    <t xml:space="preserve">(Anglo American plc through Highveld </t>
  </si>
  <si>
    <t>Steel and Vanadium Corp. Ltd.)</t>
  </si>
  <si>
    <t>Corp., USA, 100%)</t>
  </si>
  <si>
    <t>Rhombus Vanadium Holdings Ltd. [Xstrata</t>
  </si>
  <si>
    <t>Vanadium Technology Ltd. [Xstrata</t>
  </si>
  <si>
    <t>Pering Mine (Pty.) Ltd. (BHP Billiton Plc,</t>
  </si>
  <si>
    <t>Namakwa Sands Ltd. (Anglo Operations Ltd,</t>
  </si>
  <si>
    <t>Ltd.) (IDC, 100%)</t>
  </si>
  <si>
    <t>(Xstrata, 16% interest)</t>
  </si>
  <si>
    <t>Khutala Underground Mine</t>
  </si>
  <si>
    <t>Douglas Underground/Open Pit Mines</t>
  </si>
  <si>
    <t>Koornfontein Underground/Open Pit Mines</t>
  </si>
  <si>
    <t xml:space="preserve">Middleburg Open Pit Mine </t>
  </si>
  <si>
    <t xml:space="preserve">Reitspruit Underground/Open Pit Mines </t>
  </si>
  <si>
    <t xml:space="preserve">Mpumalanga Division (Strathae, Tselentis </t>
  </si>
  <si>
    <t>Doornkop South Reef development by</t>
  </si>
  <si>
    <t xml:space="preserve">Tshepong South Shaft Project (in planning </t>
  </si>
  <si>
    <t xml:space="preserve">F1 and F2 20 megawatt furnaces (80,000 </t>
  </si>
  <si>
    <t>metric tons per year) closed August 2000</t>
  </si>
  <si>
    <t>35,000 palladium metal;</t>
  </si>
  <si>
    <t xml:space="preserve"> 6,600 rhodium metal.</t>
  </si>
  <si>
    <t xml:space="preserve"> 2,120 palladium metal;</t>
  </si>
  <si>
    <t xml:space="preserve"> 330 rhodium metal.</t>
  </si>
  <si>
    <t xml:space="preserve"> 930 other PGM.</t>
  </si>
  <si>
    <t xml:space="preserve"> per ton PGM.</t>
  </si>
  <si>
    <t>sulfate and PGM</t>
  </si>
  <si>
    <t xml:space="preserve">International Metal Processing Co. Ltd. </t>
  </si>
  <si>
    <t>(South Africa)</t>
  </si>
  <si>
    <t xml:space="preserve">Mining Co. Ltd., 50%; African Rainbow </t>
  </si>
  <si>
    <t>20%]</t>
  </si>
  <si>
    <t xml:space="preserve">Investments (Pty) Ltd., of which Acerinox </t>
  </si>
  <si>
    <t>SA, 64%; BHP Billiton Plc, 12%; Highveld</t>
  </si>
  <si>
    <t>Indian Ocean Fertilizer (Pty.) Ltd.</t>
  </si>
  <si>
    <t xml:space="preserve">50%) plus Bapo Ba Mogale Tribe and </t>
  </si>
  <si>
    <t>Ltd., (Australia), 45%; Impala Platinum</t>
  </si>
  <si>
    <t xml:space="preserve">Maranda Mining Co. [Metorex (Pty.) </t>
  </si>
  <si>
    <t>Millsell Mine</t>
  </si>
  <si>
    <t>(depleted and closed May 2002)</t>
  </si>
  <si>
    <t xml:space="preserve"> No. 4 and Lindum Mine closed in 2002)</t>
  </si>
  <si>
    <t>Doornkop metallurgical plants (Shaft</t>
  </si>
  <si>
    <t>near Klerksdorp, acquired February 2003</t>
  </si>
  <si>
    <t>ferromanganese and silicomanganese</t>
  </si>
  <si>
    <t xml:space="preserve">Rustenburg UG2 Project (Phase II opens </t>
  </si>
  <si>
    <t>replacement production for Rustenburg</t>
  </si>
  <si>
    <t>section)</t>
  </si>
  <si>
    <t>9,520 platinum metal;</t>
  </si>
  <si>
    <t>Lydenburg (under study in 2002)</t>
  </si>
  <si>
    <t>Annual capacity</t>
  </si>
  <si>
    <t xml:space="preserve">(South Africa Land &amp; Exploration Co.) </t>
  </si>
  <si>
    <t>St. Helena Mine plus ex-AngloGold Free State</t>
  </si>
  <si>
    <t>Durban Roodeport Deep Ltd.</t>
  </si>
  <si>
    <t>Engen Ltd. (62%)</t>
  </si>
  <si>
    <t>Holdings Ltd., 100%)</t>
  </si>
  <si>
    <t>Platinum, Ltd., 22.5%; Anglo American</t>
  </si>
  <si>
    <t>plc, 100%]</t>
  </si>
  <si>
    <t>Zinc Corp. of South Africa Ltd.</t>
  </si>
  <si>
    <r>
      <t>Ferrovanadium</t>
    </r>
    <r>
      <rPr>
        <vertAlign val="superscript"/>
        <sz val="8"/>
        <rFont val="Times New Roman"/>
        <family val="1"/>
      </rPr>
      <t>e</t>
    </r>
  </si>
  <si>
    <r>
      <t>Silicomanganese</t>
    </r>
    <r>
      <rPr>
        <vertAlign val="superscript"/>
        <sz val="8"/>
        <rFont val="Times New Roman"/>
        <family val="1"/>
      </rPr>
      <t>e</t>
    </r>
  </si>
  <si>
    <t>Total ferroalloys</t>
  </si>
  <si>
    <t>Steel:</t>
  </si>
  <si>
    <t>Crude</t>
  </si>
  <si>
    <t>Stainless</t>
  </si>
  <si>
    <t>Concentrate, Pb content</t>
  </si>
  <si>
    <t>Smelter, secondary</t>
  </si>
  <si>
    <t>Manganese:</t>
  </si>
  <si>
    <t>Ore and concentrate, gross weight:</t>
  </si>
  <si>
    <t>Metallurgical:</t>
  </si>
  <si>
    <t>More than 48%  manganese</t>
  </si>
  <si>
    <t>45% to 48%  manganese</t>
  </si>
  <si>
    <t>40% to 45%  manganese</t>
  </si>
  <si>
    <t>30% to 40%  manganese</t>
  </si>
  <si>
    <t>Chemical, 35% to 65% manganese dioxide</t>
  </si>
  <si>
    <t>Grand total</t>
  </si>
  <si>
    <r>
      <t>Metal, electrolytic</t>
    </r>
    <r>
      <rPr>
        <vertAlign val="superscript"/>
        <sz val="8"/>
        <rFont val="Times New Roman"/>
        <family val="1"/>
      </rPr>
      <t>e</t>
    </r>
  </si>
  <si>
    <r>
      <t>Mine output, concentrate, nickel content</t>
    </r>
    <r>
      <rPr>
        <vertAlign val="superscript"/>
        <sz val="8"/>
        <rFont val="Times New Roman"/>
        <family val="1"/>
      </rPr>
      <t>e</t>
    </r>
  </si>
  <si>
    <t>Metal, electrolytic</t>
  </si>
  <si>
    <t>Platinum</t>
  </si>
  <si>
    <t>Palladium</t>
  </si>
  <si>
    <t>Rhodium</t>
  </si>
  <si>
    <t>Ruthenium</t>
  </si>
  <si>
    <t>Silver</t>
  </si>
  <si>
    <r>
      <t>Titanium:</t>
    </r>
    <r>
      <rPr>
        <vertAlign val="superscript"/>
        <sz val="8"/>
        <rFont val="Times New Roman"/>
        <family val="1"/>
      </rPr>
      <t>e</t>
    </r>
  </si>
  <si>
    <t>Ilmenite concentrate</t>
  </si>
  <si>
    <t>Rutile concentrate</t>
  </si>
  <si>
    <t>Uranium oxide</t>
  </si>
  <si>
    <t>Vanadium, vanadium metal content</t>
  </si>
  <si>
    <t>Concentrate:</t>
  </si>
  <si>
    <t>Zn content</t>
  </si>
  <si>
    <t>Metal, smelter, primary</t>
  </si>
  <si>
    <r>
      <t>Zirconium concentrate (baddeleyite and zircon)</t>
    </r>
    <r>
      <rPr>
        <vertAlign val="superscript"/>
        <sz val="8"/>
        <rFont val="Times New Roman"/>
        <family val="1"/>
      </rPr>
      <t>e</t>
    </r>
  </si>
  <si>
    <t>NA</t>
  </si>
  <si>
    <t>Aluminosilicates:</t>
  </si>
  <si>
    <t>Andalusite</t>
  </si>
  <si>
    <t>Sillimanite</t>
  </si>
  <si>
    <t>Calcite</t>
  </si>
  <si>
    <t>Cementious products:</t>
  </si>
  <si>
    <t>Cement, finished product, sales</t>
  </si>
  <si>
    <t>Granulated slag, fly ash, and others, sales</t>
  </si>
  <si>
    <t>Asbestos, chrysotile</t>
  </si>
  <si>
    <t>Clays:</t>
  </si>
  <si>
    <t>Attapulgite</t>
  </si>
  <si>
    <t>Bentonite</t>
  </si>
  <si>
    <t>Fire clay</t>
  </si>
  <si>
    <t>Flint clay, raw and calcined</t>
  </si>
  <si>
    <t>Kaolin</t>
  </si>
  <si>
    <t>Brick clay, local sales</t>
  </si>
  <si>
    <t>Diamond, natural:</t>
  </si>
  <si>
    <t xml:space="preserve">Total </t>
  </si>
  <si>
    <t>Feldspar</t>
  </si>
  <si>
    <t>Fluorspar:</t>
  </si>
  <si>
    <t>Acid-grade</t>
  </si>
  <si>
    <t xml:space="preserve">Metallurgical-grade </t>
  </si>
  <si>
    <t>Gypsum, crude</t>
  </si>
  <si>
    <t>Industrial or glass sand (silica)</t>
  </si>
  <si>
    <t>Lime</t>
  </si>
  <si>
    <t>Magnesite, crude</t>
  </si>
  <si>
    <t>Mica, scrap and ground</t>
  </si>
  <si>
    <t>thousand carats</t>
  </si>
  <si>
    <t>INDUSTRIAL MINERALS--Continued</t>
  </si>
  <si>
    <r>
      <t>Perlite</t>
    </r>
    <r>
      <rPr>
        <vertAlign val="superscript"/>
        <sz val="8"/>
        <rFont val="Times New Roman"/>
        <family val="1"/>
      </rPr>
      <t>e</t>
    </r>
  </si>
  <si>
    <t>Phosphate rock:</t>
  </si>
  <si>
    <t>Pigments, mineral, natural:</t>
  </si>
  <si>
    <t>Ochers</t>
  </si>
  <si>
    <t>Oxides</t>
  </si>
  <si>
    <t>Silica</t>
  </si>
  <si>
    <t>Sodium sulfate, natural</t>
  </si>
  <si>
    <t>Stone, n.e.s.:</t>
  </si>
  <si>
    <t xml:space="preserve">Dimension:                                                    </t>
  </si>
  <si>
    <t>Slate</t>
  </si>
  <si>
    <t>Crushed and broken:</t>
  </si>
  <si>
    <t>Limestone and dolomite</t>
  </si>
  <si>
    <t>Quartzite</t>
  </si>
  <si>
    <t>Shale:</t>
  </si>
  <si>
    <t>For cement</t>
  </si>
  <si>
    <t>Aggregate and sand, n.e.s.</t>
  </si>
  <si>
    <t>Sulfur:</t>
  </si>
  <si>
    <t>S content of pyrite (53.45%)</t>
  </si>
  <si>
    <t>Byproduct:</t>
  </si>
  <si>
    <r>
      <t>Metallurgy</t>
    </r>
    <r>
      <rPr>
        <vertAlign val="superscript"/>
        <sz val="8"/>
        <rFont val="Times New Roman"/>
        <family val="1"/>
      </rPr>
      <t>e</t>
    </r>
  </si>
  <si>
    <t>Talc and related materials:</t>
  </si>
  <si>
    <t>Talc</t>
  </si>
  <si>
    <t>Pyrophyllite (wonderstone)</t>
  </si>
  <si>
    <t>Vermiculite</t>
  </si>
  <si>
    <t>MINERAL FUELS AND RELATED MATERIALS</t>
  </si>
  <si>
    <t>Coal (saleable product):</t>
  </si>
  <si>
    <t>Anthracite</t>
  </si>
  <si>
    <t>Bituminous</t>
  </si>
  <si>
    <t>Natural gas</t>
  </si>
  <si>
    <t>Refinery products:</t>
  </si>
  <si>
    <t>Liquefied petroleum gases</t>
  </si>
  <si>
    <t>Gasoline</t>
  </si>
  <si>
    <t>Distillate fuel oil</t>
  </si>
  <si>
    <t xml:space="preserve">Residual fuel oil </t>
  </si>
  <si>
    <r>
      <t>1</t>
    </r>
    <r>
      <rPr>
        <sz val="8"/>
        <rFont val="Times New Roman"/>
        <family val="1"/>
      </rPr>
      <t>Table includes data available through December 2003.</t>
    </r>
  </si>
  <si>
    <t>from the smelting of ilmenite and likely represents most of that mineral's production, for which data are unavailable.</t>
  </si>
  <si>
    <t>Source:  Mineral Economics Directorate, South Africa Department of Minerals and Energy.</t>
  </si>
  <si>
    <t>2002</t>
  </si>
  <si>
    <r>
      <t>e</t>
    </r>
    <r>
      <rPr>
        <sz val="8"/>
        <rFont val="Times New Roman"/>
        <family val="1"/>
      </rPr>
      <t xml:space="preserve">Estimated; estimated data are rounded to no more than thee significant figures; may not add up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 Revised.  NA Not available.  -- Zero </t>
    </r>
  </si>
  <si>
    <t>Antimony concentrate:</t>
  </si>
  <si>
    <r>
      <t>Other</t>
    </r>
    <r>
      <rPr>
        <vertAlign val="superscript"/>
        <sz val="8"/>
        <rFont val="Times New Roman"/>
        <family val="1"/>
      </rPr>
      <t>2</t>
    </r>
  </si>
  <si>
    <r>
      <t>Titaniferous slag</t>
    </r>
    <r>
      <rPr>
        <vertAlign val="superscript"/>
        <sz val="8"/>
        <rFont val="Times New Roman"/>
        <family val="1"/>
      </rPr>
      <t>3</t>
    </r>
  </si>
  <si>
    <t>Platinum-group metals:</t>
  </si>
  <si>
    <t>Gem</t>
  </si>
  <si>
    <t>Industrial</t>
  </si>
  <si>
    <t>4</t>
  </si>
  <si>
    <r>
      <t>Granite and norite</t>
    </r>
    <r>
      <rPr>
        <vertAlign val="superscript"/>
        <sz val="8"/>
        <rFont val="Times New Roman"/>
        <family val="1"/>
      </rPr>
      <t>5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</si>
  <si>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</si>
  <si>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Petroleum:</t>
    </r>
    <r>
      <rPr>
        <vertAlign val="superscript"/>
        <sz val="8"/>
        <rFont val="Times New Roman"/>
        <family val="1"/>
      </rPr>
      <t>6</t>
    </r>
  </si>
  <si>
    <r>
      <t>Total</t>
    </r>
    <r>
      <rPr>
        <vertAlign val="superscript"/>
        <sz val="8"/>
        <rFont val="Times New Roman"/>
        <family val="1"/>
      </rPr>
      <t>7</t>
    </r>
  </si>
  <si>
    <r>
      <t>6</t>
    </r>
    <r>
      <rPr>
        <sz val="8"/>
        <rFont val="Times New Roman"/>
        <family val="1"/>
      </rPr>
      <t>In addition, Sasol Ltd. produced about  67 million barrels per year of synthetic liquid petroleum fuels from coal.</t>
    </r>
  </si>
  <si>
    <r>
      <t>7</t>
    </r>
    <r>
      <rPr>
        <sz val="8"/>
        <rFont val="Times New Roman"/>
        <family val="1"/>
      </rPr>
      <t>Excludes refinery fuel and losses.</t>
    </r>
  </si>
  <si>
    <r>
      <t>4</t>
    </r>
    <r>
      <rPr>
        <sz val="8"/>
        <rFont val="Times New Roman"/>
        <family val="1"/>
      </rPr>
      <t>Reported figure.</t>
    </r>
  </si>
  <si>
    <t>Phosphorus pentoxide content</t>
  </si>
  <si>
    <r>
      <t>Other, includes lubricants and greases</t>
    </r>
    <r>
      <rPr>
        <vertAlign val="superscript"/>
        <sz val="8"/>
        <rFont val="Times New Roman"/>
        <family val="1"/>
      </rPr>
      <t>e</t>
    </r>
  </si>
  <si>
    <t>r, 4</t>
  </si>
  <si>
    <t>TABLE 2</t>
  </si>
  <si>
    <t>(Thousand metric tons unless otherwise specified)</t>
  </si>
  <si>
    <t>Major operating companies and</t>
  </si>
  <si>
    <t>major equity owners</t>
  </si>
  <si>
    <t>Aluminum</t>
  </si>
  <si>
    <t>Bayside smelter at Richards Bay</t>
  </si>
  <si>
    <t>184.</t>
  </si>
  <si>
    <t>Do.</t>
  </si>
  <si>
    <t>Hillside smelter at Richards Bay</t>
  </si>
  <si>
    <t>510 (increases to 640).</t>
  </si>
  <si>
    <t>planned expansion by 2003</t>
  </si>
  <si>
    <t>Rhino Minerals (Pty.) Ltd. [Mircal South</t>
  </si>
  <si>
    <t>Rhino Mine near Thabazimbi</t>
  </si>
  <si>
    <t>120.</t>
  </si>
  <si>
    <t>Africa (Pty) Ltd., 100%, acquired from</t>
  </si>
  <si>
    <t>60.</t>
  </si>
  <si>
    <t>Samrec Pty. Ltd. of France (Imerys, 100%)</t>
  </si>
  <si>
    <t>Annesley Mine at Penge,</t>
  </si>
  <si>
    <t>75.</t>
  </si>
  <si>
    <t>50 kilometers north of Steelpoort</t>
  </si>
  <si>
    <t>Andalusite Refractories Mine at Groot</t>
  </si>
  <si>
    <t>12.</t>
  </si>
  <si>
    <t>Marico 60 kilometers west of Rustenburg</t>
  </si>
  <si>
    <t>Krugerspost Mine, near Lydenburg</t>
  </si>
  <si>
    <t>50.</t>
  </si>
  <si>
    <t>Hoogenoeg Andalusite (Pty.) Ltd.</t>
  </si>
  <si>
    <t>Hoogenoeg Mine, 60 kilometers</t>
  </si>
  <si>
    <t>15.</t>
  </si>
  <si>
    <t>northeast of Potgietersrus</t>
  </si>
  <si>
    <t>Andalusite Resources (Pty.) Ltd. (opened</t>
  </si>
  <si>
    <t>Maroeloesfontein, near Thabazimbi,</t>
  </si>
  <si>
    <t>35 (expandable to 45).</t>
  </si>
  <si>
    <t>Northern Province</t>
  </si>
  <si>
    <t>Antimony</t>
  </si>
  <si>
    <t>Consolidated Murchison Ltd. [Metorex</t>
  </si>
  <si>
    <t>50 kilometers west of Phalaborwa</t>
  </si>
  <si>
    <t>(expanding to 108,900 kilograms per year</t>
  </si>
  <si>
    <t>14.2 gold per year.</t>
  </si>
  <si>
    <t>124,400 PGM per year</t>
  </si>
  <si>
    <t>million metric tons per year of low-grade</t>
  </si>
  <si>
    <t>includes:</t>
  </si>
  <si>
    <t>Elandsdrift Mine</t>
  </si>
  <si>
    <t>Hernic Chrome Mines:</t>
  </si>
  <si>
    <t>Greenside, Kleinkopje, and Landau</t>
  </si>
  <si>
    <t>Wonderkop furnace (2 furnaces,</t>
  </si>
  <si>
    <t>commissioned mid-2001)</t>
  </si>
  <si>
    <t>72 million metric tons per</t>
  </si>
  <si>
    <t>year of coal export</t>
  </si>
  <si>
    <t xml:space="preserve">capacity; expansion to </t>
  </si>
  <si>
    <t>per year by 2007.</t>
  </si>
  <si>
    <t xml:space="preserve">82 million metric tons </t>
  </si>
  <si>
    <t>Additional 5.2 gold</t>
  </si>
  <si>
    <t>per year.</t>
  </si>
  <si>
    <t>72,000 metric tons per;</t>
  </si>
  <si>
    <t>year of matte; 33,000</t>
  </si>
  <si>
    <t>metric tons per year</t>
  </si>
  <si>
    <t>kilograms per year of</t>
  </si>
  <si>
    <t xml:space="preserve">of nickel; 108,900 </t>
  </si>
  <si>
    <t>650,000 metric tons per</t>
  </si>
  <si>
    <t>year of concentrates.</t>
  </si>
  <si>
    <t>Pering Mine in Northern Cape Province</t>
  </si>
  <si>
    <t>Oribi field 140 kilometers southwest</t>
  </si>
  <si>
    <t>offshore from Mossel Bay</t>
  </si>
  <si>
    <t>Consolidated Murchison Mine,</t>
  </si>
  <si>
    <t>Argonaut Deep project on hold (60 million</t>
  </si>
  <si>
    <t>troy ounce gold resource)</t>
  </si>
  <si>
    <t xml:space="preserve">iMpunzi Division (Phoenix, Tavisstock, </t>
  </si>
  <si>
    <t>ATC, and ATCOM mines)</t>
  </si>
  <si>
    <t xml:space="preserve">(expanding to 38 million metric tons </t>
  </si>
  <si>
    <t>per year by 2007)</t>
  </si>
  <si>
    <t>Additional 6.8 gold</t>
  </si>
  <si>
    <t xml:space="preserve"> per year.</t>
  </si>
  <si>
    <t>Additional 10.3 gold</t>
  </si>
  <si>
    <t xml:space="preserve">Samancor Chrome Division (BHP Billiton Plc, </t>
  </si>
  <si>
    <t>Diamond--</t>
  </si>
  <si>
    <t>Iron ore--Continued</t>
  </si>
  <si>
    <t>crude--</t>
  </si>
  <si>
    <t>120 ferrochromium</t>
  </si>
  <si>
    <t>Ballengeich, Kwa-Zulu Natal</t>
  </si>
  <si>
    <t>Pty. Ltd., 34.3%, Crew Development</t>
  </si>
  <si>
    <t>Corp. (Canada), 3.3%]</t>
  </si>
  <si>
    <t>Asbestos</t>
  </si>
  <si>
    <t>Kaapsehoop Asbestos Pty. Ltd.</t>
  </si>
  <si>
    <t>New Amianthus Mine in Mpumalanga.</t>
  </si>
  <si>
    <t>NA (chrysotile).</t>
  </si>
  <si>
    <t>African Chrysotile Asbestos Ltd.</t>
  </si>
  <si>
    <t>Msauli Mine near Barberton (closed)</t>
  </si>
  <si>
    <t>Stella Mine, east of Barberton (closed)</t>
  </si>
  <si>
    <t>Griqualand Exploration and Finance Corp.</t>
  </si>
  <si>
    <t>Kuruman Mine (closed in 1998)</t>
  </si>
  <si>
    <t>NA (crocidolite).</t>
  </si>
  <si>
    <t>Cement</t>
  </si>
  <si>
    <t>Dudfield kiln near Lichtenburg, also</t>
  </si>
  <si>
    <t>1,830.</t>
  </si>
  <si>
    <t>grinding mill at Roodepoort.</t>
  </si>
  <si>
    <t>1,615.</t>
  </si>
  <si>
    <t xml:space="preserve"> Lafarge South Africa Ltd. [Lafarge (France)]</t>
  </si>
  <si>
    <t>Lichtenburg kiln, North West Province</t>
  </si>
  <si>
    <t>2,500.</t>
  </si>
  <si>
    <t>Grinding plant near Durban</t>
  </si>
  <si>
    <t>200.</t>
  </si>
  <si>
    <t>Simumu plant, 125 kilometers</t>
  </si>
  <si>
    <t>1,500.</t>
  </si>
  <si>
    <t>southwest of Durban; also grinding</t>
  </si>
  <si>
    <t>mills at Durban and Newcastle</t>
  </si>
  <si>
    <t>Pretoria Portland Cement Co. Ltd.</t>
  </si>
  <si>
    <t>De Hoek, Dwaalboom, Herculese,</t>
  </si>
  <si>
    <t>5,500 (combined),</t>
  </si>
  <si>
    <t>Jupiter, Slurru, Riebeeck West, and</t>
  </si>
  <si>
    <t>Port Elizabeth kilns</t>
  </si>
  <si>
    <t>Chromite</t>
  </si>
  <si>
    <t xml:space="preserve">Eastern Chrome Mines in Steelpoort Valley, </t>
  </si>
  <si>
    <t xml:space="preserve">Mpumalanga Province, includes: </t>
  </si>
  <si>
    <t>Tweefontein Mine</t>
  </si>
  <si>
    <t>Western Chrome Mines in Northern Province</t>
  </si>
  <si>
    <t>Kroondal Mine and Gemini JV Mine</t>
  </si>
  <si>
    <t>1,320 ore;</t>
  </si>
  <si>
    <t>Wonderkop Mine east of Rustenburg</t>
  </si>
  <si>
    <t>Thornecliffe Mine</t>
  </si>
  <si>
    <t>Purity Mine, near Rustenburg (closed)</t>
  </si>
  <si>
    <t>TABLE 2--Continued</t>
  </si>
  <si>
    <t>1,920 ore.</t>
  </si>
  <si>
    <t>extension</t>
  </si>
  <si>
    <t>1,320 ore.</t>
  </si>
  <si>
    <t>Chroombronne Mine, near Rustenburg</t>
  </si>
  <si>
    <t>200 lump ore;</t>
  </si>
  <si>
    <t>60 lump ore;</t>
  </si>
  <si>
    <t>Bayer (Pty) Ltd.</t>
  </si>
  <si>
    <t>Rustenburg Chrome Mine</t>
  </si>
  <si>
    <t>NA.</t>
  </si>
  <si>
    <t>Lavino South Africa (Pty.) Ltd. (Anglovaal</t>
  </si>
  <si>
    <t>Grootboom Mine, near Lydenburg</t>
  </si>
  <si>
    <t>500 ore.</t>
  </si>
  <si>
    <t xml:space="preserve"> </t>
  </si>
  <si>
    <t>Dilokong Mine, near Lydenburg</t>
  </si>
  <si>
    <t>480 ore.</t>
  </si>
  <si>
    <t>National Manganese Mines (Pty) Ltd.</t>
  </si>
  <si>
    <t>180 ore.</t>
  </si>
  <si>
    <t>600 run-of-</t>
  </si>
  <si>
    <t>June 2006)</t>
  </si>
  <si>
    <t>1,000 run-of-</t>
  </si>
  <si>
    <t>2003-2004)</t>
  </si>
  <si>
    <t>Coal</t>
  </si>
  <si>
    <t>52,000 anthracite</t>
  </si>
  <si>
    <t>Denmark, and New Vaal in Mpumalanga,</t>
  </si>
  <si>
    <t>and KwaZulu Natal Provinces</t>
  </si>
  <si>
    <t>Vaalkrantz Mine</t>
  </si>
  <si>
    <t>480.</t>
  </si>
  <si>
    <t>Braakfontein Mine</t>
  </si>
  <si>
    <t>980.</t>
  </si>
  <si>
    <t>Zululand Mine, KwaZulu Natal Province</t>
  </si>
  <si>
    <t>500 anthracite.</t>
  </si>
  <si>
    <t>Tweefontein Division (Waterpan, Boschmans,</t>
  </si>
  <si>
    <t>4,500.</t>
  </si>
  <si>
    <t>6,200.</t>
  </si>
  <si>
    <t>3,200.</t>
  </si>
  <si>
    <t>Goedgevonden Mine (opens 2005)</t>
  </si>
  <si>
    <t>2,000.</t>
  </si>
  <si>
    <t>Verkeerderpan project (in planning 2002)</t>
  </si>
  <si>
    <t>Duvha Opencast Services (Pty.) Ltd.</t>
  </si>
  <si>
    <t>Duvha Colliery, 18 kilometers south-</t>
  </si>
  <si>
    <t>(Rand Mines Ltd., 71%)</t>
  </si>
  <si>
    <t>east of Witbank</t>
  </si>
  <si>
    <t>Kangra Group Pty. Ltd.</t>
  </si>
  <si>
    <t>Savamore, Springlake, Taaboschpruit,</t>
  </si>
  <si>
    <t>4,300 bituminous</t>
  </si>
  <si>
    <t>Kumba Resources Ltd.</t>
  </si>
  <si>
    <t>Grootegeluk Mine, 120 kilometers north</t>
  </si>
  <si>
    <t>of Thabazimbi</t>
  </si>
  <si>
    <t>Leeuwpan Colliery in Mpumalanga</t>
  </si>
  <si>
    <t>Province</t>
  </si>
  <si>
    <t>Durnacol Mine at Dannhauser, 40 kilo-</t>
  </si>
  <si>
    <t>meters south of Newcastle</t>
  </si>
  <si>
    <t>Tshikondeni Mine in Venda, about 100</t>
  </si>
  <si>
    <t>kilometers southeast of Messina</t>
  </si>
  <si>
    <t>Dortsfontein Colliery</t>
  </si>
  <si>
    <t>700.</t>
  </si>
  <si>
    <t>Forzando Colliery</t>
  </si>
  <si>
    <t>1,350.</t>
  </si>
  <si>
    <t>18,000.</t>
  </si>
  <si>
    <t>Kuyasa Mining (Pty.) Ltd.</t>
  </si>
  <si>
    <t>350.</t>
  </si>
  <si>
    <t>Gold Fields Coal Ltd</t>
  </si>
  <si>
    <t>3,000.</t>
  </si>
  <si>
    <t>Anker Holdings B.V. (Netherlands)</t>
  </si>
  <si>
    <t>Elandsfontein, Golfview, Van</t>
  </si>
  <si>
    <t>1,300 steam.</t>
  </si>
  <si>
    <t>Coal export terminal at Richards Bay</t>
  </si>
  <si>
    <t>Copper</t>
  </si>
  <si>
    <t>Phalaborwa</t>
  </si>
  <si>
    <t>Smelter at Phalaborwa</t>
  </si>
  <si>
    <t>140 anodes.</t>
  </si>
  <si>
    <t>Refinery at Phalaborwa</t>
  </si>
  <si>
    <t>125 cathodes.</t>
  </si>
  <si>
    <t>Nigramoep copper mine, near Nababeep,</t>
  </si>
  <si>
    <t>15 copper in</t>
  </si>
  <si>
    <t>concentrates.</t>
  </si>
  <si>
    <t>O'okiep smelter at Nababeep</t>
  </si>
  <si>
    <t>32 blister.</t>
  </si>
  <si>
    <t xml:space="preserve">Black Mountain Mine near Aggeneys, </t>
  </si>
  <si>
    <t>5 copper in</t>
  </si>
  <si>
    <t>100 kilometers northeast of O'okiep</t>
  </si>
  <si>
    <t xml:space="preserve">Maranda zinc-copper mine in Murchison </t>
  </si>
  <si>
    <t>1.6 copper</t>
  </si>
  <si>
    <t>Diamond</t>
  </si>
  <si>
    <t>Finsch Mine, 100 kilometers west of Kimberly</t>
  </si>
  <si>
    <t>American plc, 29%)</t>
  </si>
  <si>
    <t>Kimberley Mines, Kimberley</t>
  </si>
  <si>
    <t>Marsfontein Mine</t>
  </si>
  <si>
    <t>Do</t>
  </si>
  <si>
    <t>The Oaks</t>
  </si>
  <si>
    <t>Premier Mine, 70 kilometers east of Pretoria</t>
  </si>
  <si>
    <t>Venetia Mine, 150 kilometers north of</t>
  </si>
  <si>
    <t>Potgietersrus</t>
  </si>
  <si>
    <t>Namakwa diamond project</t>
  </si>
  <si>
    <t>Element Six manufacturing plant at Springs</t>
  </si>
  <si>
    <r>
      <t>60,000</t>
    </r>
    <r>
      <rPr>
        <vertAlign val="superscript"/>
        <sz val="8"/>
        <rFont val="Times New Roman"/>
        <family val="1"/>
      </rPr>
      <t>e</t>
    </r>
  </si>
  <si>
    <t xml:space="preserve">SouthernEra Resources Ltd. (Canada), </t>
  </si>
  <si>
    <t>1,000.</t>
  </si>
  <si>
    <t>Benguela Concessions Ltd.</t>
  </si>
  <si>
    <t>Several marine operations along Namqualand</t>
  </si>
  <si>
    <t>40.</t>
  </si>
  <si>
    <t>Trans Hex Group Ltd.</t>
  </si>
  <si>
    <t>Baken deposit on Orange River; So Ver,</t>
  </si>
  <si>
    <t>Palmietgat kimberlite mine</t>
  </si>
  <si>
    <t>Fluorspar</t>
  </si>
  <si>
    <t>Vergenoeg Mining Corp. (Pty.) Ltd.</t>
  </si>
  <si>
    <t>Vergenoeg Mine, 75 kilometers north of</t>
  </si>
  <si>
    <t>125 acid-grade</t>
  </si>
  <si>
    <t>Pretoria</t>
  </si>
  <si>
    <t>Witkop Fluorspar Mine (Pty.) Ltd.</t>
  </si>
  <si>
    <t>Witkop Mine, 250 kilometers west of</t>
  </si>
  <si>
    <t>Johannesburg</t>
  </si>
  <si>
    <t>Buffalo fluorspar mine (temporarily closed</t>
  </si>
  <si>
    <t>Van den Heever Fluorspar Works</t>
  </si>
  <si>
    <t>Van Den Heever Mine, 120 kilometers west</t>
  </si>
  <si>
    <t>50 metallurgical-</t>
  </si>
  <si>
    <t>of Johannesburg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</si>
</sst>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41" fontId="1" fillId="0" borderId="0" xfId="16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3" fontId="1" fillId="0" borderId="0" xfId="16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3" fontId="1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2"/>
    </xf>
    <xf numFmtId="41" fontId="1" fillId="0" borderId="3" xfId="16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indent="4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quotePrefix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3"/>
    </xf>
    <xf numFmtId="0" fontId="1" fillId="0" borderId="3" xfId="0" applyFont="1" applyFill="1" applyBorder="1" applyAlignment="1">
      <alignment horizontal="left" vertical="center" indent="4"/>
    </xf>
    <xf numFmtId="3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4" xfId="15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quotePrefix="1">
      <alignment vertical="center"/>
    </xf>
    <xf numFmtId="0" fontId="1" fillId="0" borderId="3" xfId="0" applyFont="1" applyFill="1" applyBorder="1" applyAlignment="1">
      <alignment horizontal="right" vertical="center"/>
    </xf>
    <xf numFmtId="3" fontId="1" fillId="0" borderId="1" xfId="16" applyNumberFormat="1" applyFont="1" applyBorder="1" applyAlignment="1" quotePrefix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3" fontId="1" fillId="0" borderId="0" xfId="19" applyNumberFormat="1" applyFont="1" applyFill="1" applyAlignment="1">
      <alignment vertical="center"/>
      <protection/>
    </xf>
    <xf numFmtId="3" fontId="1" fillId="0" borderId="0" xfId="19" applyNumberFormat="1" applyFont="1" applyFill="1" applyAlignment="1">
      <alignment horizontal="right"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3" fontId="1" fillId="0" borderId="0" xfId="19" applyNumberFormat="1" applyFont="1" applyFill="1" applyBorder="1" applyAlignment="1">
      <alignment horizontal="left" vertical="center" indent="1"/>
      <protection/>
    </xf>
    <xf numFmtId="3" fontId="1" fillId="0" borderId="0" xfId="19" applyNumberFormat="1" applyFont="1" applyFill="1" applyBorder="1" applyAlignment="1">
      <alignment horizontal="left" vertical="center"/>
      <protection/>
    </xf>
    <xf numFmtId="3" fontId="1" fillId="0" borderId="0" xfId="19" applyNumberFormat="1" applyFont="1" applyFill="1" applyAlignment="1">
      <alignment horizontal="left" vertical="center" indent="1"/>
      <protection/>
    </xf>
    <xf numFmtId="3" fontId="1" fillId="0" borderId="0" xfId="19" applyNumberFormat="1" applyFont="1" applyFill="1" applyAlignment="1">
      <alignment horizontal="left" vertical="center"/>
      <protection/>
    </xf>
    <xf numFmtId="3" fontId="1" fillId="0" borderId="0" xfId="19" applyNumberFormat="1" applyFont="1" applyFill="1" applyBorder="1" applyAlignment="1" quotePrefix="1">
      <alignment horizontal="left" vertical="center" indent="1"/>
      <protection/>
    </xf>
    <xf numFmtId="3" fontId="1" fillId="0" borderId="0" xfId="19" applyNumberFormat="1" applyFont="1" applyFill="1" applyBorder="1" applyAlignment="1" quotePrefix="1">
      <alignment vertical="center"/>
      <protection/>
    </xf>
    <xf numFmtId="3" fontId="1" fillId="0" borderId="0" xfId="19" applyNumberFormat="1" applyFont="1" applyFill="1" applyBorder="1" applyAlignment="1">
      <alignment horizontal="left" vertical="center" indent="2"/>
      <protection/>
    </xf>
    <xf numFmtId="3" fontId="1" fillId="0" borderId="0" xfId="19" applyNumberFormat="1" applyFont="1" applyFill="1" applyBorder="1" applyAlignment="1" quotePrefix="1">
      <alignment horizontal="left" vertical="center"/>
      <protection/>
    </xf>
    <xf numFmtId="3" fontId="2" fillId="0" borderId="0" xfId="19" applyNumberFormat="1" applyFont="1" applyFill="1" applyAlignment="1">
      <alignment vertical="center"/>
      <protection/>
    </xf>
    <xf numFmtId="3" fontId="1" fillId="0" borderId="4" xfId="19" applyNumberFormat="1" applyFont="1" applyFill="1" applyBorder="1" applyAlignment="1">
      <alignment vertical="center"/>
      <protection/>
    </xf>
    <xf numFmtId="3" fontId="1" fillId="0" borderId="4" xfId="19" applyNumberFormat="1" applyFont="1" applyFill="1" applyBorder="1" applyAlignment="1">
      <alignment horizontal="right" vertical="center"/>
      <protection/>
    </xf>
    <xf numFmtId="3" fontId="1" fillId="0" borderId="4" xfId="19" applyNumberFormat="1" applyFont="1" applyFill="1" applyBorder="1" applyAlignment="1">
      <alignment horizontal="center" vertical="center"/>
      <protection/>
    </xf>
    <xf numFmtId="3" fontId="1" fillId="0" borderId="2" xfId="19" applyNumberFormat="1" applyFont="1" applyFill="1" applyBorder="1" applyAlignment="1">
      <alignment horizontal="center" vertical="center"/>
      <protection/>
    </xf>
    <xf numFmtId="3" fontId="1" fillId="0" borderId="2" xfId="19" applyNumberFormat="1" applyFont="1" applyFill="1" applyBorder="1" applyAlignment="1">
      <alignment vertical="center"/>
      <protection/>
    </xf>
    <xf numFmtId="3" fontId="1" fillId="0" borderId="2" xfId="19" applyNumberFormat="1" applyFont="1" applyFill="1" applyBorder="1" applyAlignment="1">
      <alignment horizontal="right" vertical="center"/>
      <protection/>
    </xf>
    <xf numFmtId="3" fontId="1" fillId="0" borderId="4" xfId="19" applyNumberFormat="1" applyFont="1" applyFill="1" applyBorder="1" applyAlignment="1">
      <alignment horizontal="left" vertical="center" indent="1"/>
      <protection/>
    </xf>
    <xf numFmtId="3" fontId="1" fillId="0" borderId="4" xfId="19" applyNumberFormat="1" applyFont="1" applyFill="1" applyBorder="1" applyAlignment="1">
      <alignment horizontal="left" vertical="center"/>
      <protection/>
    </xf>
    <xf numFmtId="3" fontId="1" fillId="0" borderId="2" xfId="19" applyNumberFormat="1" applyFont="1" applyFill="1" applyBorder="1" applyAlignment="1">
      <alignment horizontal="left" vertical="center"/>
      <protection/>
    </xf>
    <xf numFmtId="3" fontId="1" fillId="0" borderId="2" xfId="19" applyNumberFormat="1" applyFont="1" applyFill="1" applyBorder="1" applyAlignment="1">
      <alignment horizontal="left" vertical="center" indent="1"/>
      <protection/>
    </xf>
    <xf numFmtId="3" fontId="1" fillId="0" borderId="3" xfId="19" applyNumberFormat="1" applyFont="1" applyFill="1" applyBorder="1" applyAlignment="1">
      <alignment horizontal="left" vertical="center" indent="1"/>
      <protection/>
    </xf>
    <xf numFmtId="3" fontId="1" fillId="0" borderId="3" xfId="19" applyNumberFormat="1" applyFont="1" applyFill="1" applyBorder="1" applyAlignment="1">
      <alignment horizontal="right" vertical="center"/>
      <protection/>
    </xf>
    <xf numFmtId="3" fontId="1" fillId="0" borderId="3" xfId="19" applyNumberFormat="1" applyFont="1" applyFill="1" applyBorder="1" applyAlignment="1">
      <alignment horizontal="left" vertical="center"/>
      <protection/>
    </xf>
    <xf numFmtId="3" fontId="1" fillId="0" borderId="3" xfId="19" applyNumberFormat="1" applyFont="1" applyFill="1" applyBorder="1" applyAlignment="1">
      <alignment vertical="center"/>
      <protection/>
    </xf>
    <xf numFmtId="3" fontId="1" fillId="0" borderId="3" xfId="19" applyNumberFormat="1" applyFont="1" applyFill="1" applyBorder="1" applyAlignment="1">
      <alignment horizontal="left" vertical="center" indent="2"/>
      <protection/>
    </xf>
    <xf numFmtId="3" fontId="1" fillId="0" borderId="3" xfId="19" applyNumberFormat="1" applyFont="1" applyFill="1" applyBorder="1" applyAlignment="1" quotePrefix="1">
      <alignment vertical="center"/>
      <protection/>
    </xf>
    <xf numFmtId="3" fontId="1" fillId="0" borderId="4" xfId="19" applyNumberFormat="1" applyFont="1" applyFill="1" applyBorder="1" applyAlignment="1">
      <alignment horizontal="left" vertical="center" indent="2"/>
      <protection/>
    </xf>
    <xf numFmtId="3" fontId="1" fillId="0" borderId="2" xfId="19" applyNumberFormat="1" applyFont="1" applyFill="1" applyBorder="1" applyAlignment="1">
      <alignment horizontal="left" vertical="center" indent="2"/>
      <protection/>
    </xf>
    <xf numFmtId="3" fontId="1" fillId="0" borderId="4" xfId="19" applyNumberFormat="1" applyFont="1" applyFill="1" applyBorder="1" applyAlignment="1" quotePrefix="1">
      <alignment horizontal="left" vertical="center"/>
      <protection/>
    </xf>
    <xf numFmtId="3" fontId="1" fillId="0" borderId="3" xfId="19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 horizontal="left"/>
    </xf>
    <xf numFmtId="3" fontId="1" fillId="0" borderId="0" xfId="19" applyNumberFormat="1" applyFont="1" applyFill="1" applyAlignment="1">
      <alignment horizontal="left" vertical="center" indent="2"/>
      <protection/>
    </xf>
    <xf numFmtId="3" fontId="1" fillId="0" borderId="2" xfId="19" applyNumberFormat="1" applyFont="1" applyFill="1" applyBorder="1" applyAlignment="1" quotePrefix="1">
      <alignment horizontal="left" vertical="center" indent="1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1" fontId="1" fillId="0" borderId="2" xfId="19" applyNumberFormat="1" applyFont="1" applyFill="1" applyBorder="1" applyAlignment="1">
      <alignment horizontal="left" vertical="center" indent="1"/>
      <protection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0" xfId="19" applyNumberFormat="1" applyFont="1" applyFill="1" applyAlignment="1">
      <alignment horizontal="center"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3" fontId="1" fillId="0" borderId="0" xfId="19" applyNumberFormat="1" applyFont="1" applyFill="1" applyAlignment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Af02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4.8515625" style="1" customWidth="1"/>
    <col min="2" max="2" width="22.7109375" style="1" customWidth="1"/>
    <col min="3" max="3" width="4.28125" style="1" customWidth="1"/>
    <col min="4" max="4" width="1.8515625" style="1" customWidth="1"/>
    <col min="5" max="5" width="8.7109375" style="10" customWidth="1"/>
    <col min="6" max="6" width="1.8515625" style="16" customWidth="1"/>
    <col min="7" max="7" width="8.7109375" style="10" customWidth="1"/>
    <col min="8" max="8" width="1.8515625" style="16" customWidth="1"/>
    <col min="9" max="9" width="8.7109375" style="10" customWidth="1"/>
    <col min="10" max="10" width="1.8515625" style="16" customWidth="1"/>
    <col min="11" max="11" width="8.7109375" style="10" customWidth="1"/>
    <col min="12" max="12" width="1.8515625" style="16" customWidth="1"/>
    <col min="13" max="13" width="8.7109375" style="10" customWidth="1"/>
    <col min="14" max="14" width="1.8515625" style="16" customWidth="1"/>
  </cols>
  <sheetData>
    <row r="1" spans="1:14" ht="11.25" customHeight="1">
      <c r="A1" s="107" t="s">
        <v>727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1.25" customHeight="1">
      <c r="A2" s="107" t="s">
        <v>280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1.25" customHeight="1">
      <c r="A4" s="107" t="s">
        <v>737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1.25" customHeight="1">
      <c r="A6" s="106" t="s">
        <v>710</v>
      </c>
      <c r="B6" s="106"/>
      <c r="C6" s="106"/>
      <c r="D6" s="19"/>
      <c r="E6" s="20" t="s">
        <v>700</v>
      </c>
      <c r="F6" s="21"/>
      <c r="G6" s="20" t="s">
        <v>701</v>
      </c>
      <c r="H6" s="21"/>
      <c r="I6" s="20" t="s">
        <v>702</v>
      </c>
      <c r="J6" s="21"/>
      <c r="K6" s="20" t="s">
        <v>703</v>
      </c>
      <c r="L6" s="21"/>
      <c r="M6" s="20" t="s">
        <v>1149</v>
      </c>
      <c r="N6" s="21"/>
    </row>
    <row r="7" spans="1:3" ht="11.25" customHeight="1">
      <c r="A7" s="106" t="s">
        <v>734</v>
      </c>
      <c r="B7" s="106"/>
      <c r="C7" s="106"/>
    </row>
    <row r="8" spans="1:14" ht="11.25" customHeight="1">
      <c r="A8" s="31" t="s">
        <v>738</v>
      </c>
      <c r="B8" s="19"/>
      <c r="C8" s="19"/>
      <c r="D8" s="5"/>
      <c r="E8" s="33">
        <v>677000</v>
      </c>
      <c r="F8" s="34"/>
      <c r="G8" s="33">
        <v>689230</v>
      </c>
      <c r="H8" s="34"/>
      <c r="I8" s="33">
        <v>673486</v>
      </c>
      <c r="J8" s="35" t="s">
        <v>732</v>
      </c>
      <c r="K8" s="33">
        <v>662497</v>
      </c>
      <c r="L8" s="34"/>
      <c r="M8" s="33">
        <v>706916</v>
      </c>
      <c r="N8" s="34"/>
    </row>
    <row r="9" spans="1:14" ht="11.25" customHeight="1">
      <c r="A9" s="31" t="s">
        <v>1151</v>
      </c>
      <c r="B9" s="22"/>
      <c r="C9" s="24"/>
      <c r="D9" s="5"/>
      <c r="E9" s="33"/>
      <c r="F9" s="34"/>
      <c r="G9" s="33"/>
      <c r="H9" s="34"/>
      <c r="I9" s="33"/>
      <c r="J9" s="34"/>
      <c r="K9" s="33"/>
      <c r="L9" s="34"/>
      <c r="M9" s="33"/>
      <c r="N9" s="34"/>
    </row>
    <row r="10" spans="1:14" ht="11.25" customHeight="1">
      <c r="A10" s="32" t="s">
        <v>697</v>
      </c>
      <c r="B10" s="22"/>
      <c r="C10" s="24"/>
      <c r="D10" s="5"/>
      <c r="E10" s="33">
        <v>7316</v>
      </c>
      <c r="F10" s="34"/>
      <c r="G10" s="33">
        <v>9100</v>
      </c>
      <c r="H10" s="34"/>
      <c r="I10" s="33">
        <v>6400</v>
      </c>
      <c r="J10" s="35" t="s">
        <v>732</v>
      </c>
      <c r="K10" s="33">
        <v>8320</v>
      </c>
      <c r="L10" s="35" t="s">
        <v>732</v>
      </c>
      <c r="M10" s="33">
        <v>9910</v>
      </c>
      <c r="N10" s="34"/>
    </row>
    <row r="11" spans="1:14" ht="11.25" customHeight="1">
      <c r="A11" s="32" t="s">
        <v>739</v>
      </c>
      <c r="B11" s="22"/>
      <c r="C11" s="19"/>
      <c r="D11" s="5"/>
      <c r="E11" s="41">
        <v>4243</v>
      </c>
      <c r="F11" s="42"/>
      <c r="G11" s="41">
        <v>5278</v>
      </c>
      <c r="H11" s="42"/>
      <c r="I11" s="41">
        <v>3710</v>
      </c>
      <c r="J11" s="43"/>
      <c r="K11" s="41">
        <v>4927</v>
      </c>
      <c r="L11" s="42"/>
      <c r="M11" s="41">
        <v>5746</v>
      </c>
      <c r="N11" s="42"/>
    </row>
    <row r="12" spans="1:14" ht="11.25" customHeight="1">
      <c r="A12" s="37" t="s">
        <v>740</v>
      </c>
      <c r="B12" s="22"/>
      <c r="C12" s="19"/>
      <c r="D12" s="5"/>
      <c r="E12" s="33"/>
      <c r="F12" s="34"/>
      <c r="G12" s="33"/>
      <c r="H12" s="34"/>
      <c r="I12" s="33"/>
      <c r="J12" s="34"/>
      <c r="K12" s="33"/>
      <c r="L12" s="34"/>
      <c r="M12" s="33"/>
      <c r="N12" s="34"/>
    </row>
    <row r="13" spans="1:14" ht="11.25" customHeight="1">
      <c r="A13" s="32" t="s">
        <v>741</v>
      </c>
      <c r="B13" s="22"/>
      <c r="C13" s="24" t="s">
        <v>698</v>
      </c>
      <c r="D13" s="5"/>
      <c r="E13" s="33">
        <v>2329</v>
      </c>
      <c r="F13" s="34"/>
      <c r="G13" s="33">
        <v>2447</v>
      </c>
      <c r="H13" s="34"/>
      <c r="I13" s="33">
        <v>2261</v>
      </c>
      <c r="J13" s="34"/>
      <c r="K13" s="33">
        <v>2180</v>
      </c>
      <c r="L13" s="34"/>
      <c r="M13" s="33">
        <v>2459</v>
      </c>
      <c r="N13" s="34"/>
    </row>
    <row r="14" spans="1:14" ht="11.25" customHeight="1">
      <c r="A14" s="32" t="s">
        <v>742</v>
      </c>
      <c r="B14" s="22"/>
      <c r="C14" s="24" t="s">
        <v>713</v>
      </c>
      <c r="D14" s="5"/>
      <c r="E14" s="44">
        <v>4151</v>
      </c>
      <c r="F14" s="45"/>
      <c r="G14" s="44">
        <v>4370</v>
      </c>
      <c r="H14" s="45"/>
      <c r="I14" s="44">
        <v>4360</v>
      </c>
      <c r="J14" s="45"/>
      <c r="K14" s="44">
        <v>3322</v>
      </c>
      <c r="L14" s="45"/>
      <c r="M14" s="44">
        <v>3977</v>
      </c>
      <c r="N14" s="45"/>
    </row>
    <row r="15" spans="1:14" ht="11.25" customHeight="1">
      <c r="A15" s="38" t="s">
        <v>696</v>
      </c>
      <c r="B15" s="22"/>
      <c r="C15" s="24" t="s">
        <v>713</v>
      </c>
      <c r="D15" s="5"/>
      <c r="E15" s="33">
        <f>SUM(E13:E14)</f>
        <v>6480</v>
      </c>
      <c r="F15" s="34"/>
      <c r="G15" s="33">
        <f>SUM(G13:G14)</f>
        <v>6817</v>
      </c>
      <c r="H15" s="34"/>
      <c r="I15" s="33">
        <f>SUM(I13:I14)</f>
        <v>6621</v>
      </c>
      <c r="J15" s="34"/>
      <c r="K15" s="33">
        <f>SUM(K13:K14)</f>
        <v>5502</v>
      </c>
      <c r="L15" s="34"/>
      <c r="M15" s="33">
        <f>SUM(M13:M14)</f>
        <v>6436</v>
      </c>
      <c r="N15" s="34"/>
    </row>
    <row r="16" spans="1:14" ht="11.25" customHeight="1">
      <c r="A16" s="31" t="s">
        <v>719</v>
      </c>
      <c r="B16" s="22"/>
      <c r="C16" s="24"/>
      <c r="D16" s="5"/>
      <c r="E16" s="33"/>
      <c r="F16" s="34"/>
      <c r="G16" s="33"/>
      <c r="H16" s="34"/>
      <c r="I16" s="33"/>
      <c r="J16" s="34"/>
      <c r="K16" s="33"/>
      <c r="L16" s="34"/>
      <c r="M16" s="33"/>
      <c r="N16" s="34"/>
    </row>
    <row r="17" spans="1:14" ht="11.25" customHeight="1">
      <c r="A17" s="32" t="s">
        <v>744</v>
      </c>
      <c r="B17" s="22"/>
      <c r="C17" s="24"/>
      <c r="D17" s="5"/>
      <c r="E17" s="33">
        <v>435</v>
      </c>
      <c r="F17" s="34"/>
      <c r="G17" s="33">
        <v>450</v>
      </c>
      <c r="H17" s="34"/>
      <c r="I17" s="33">
        <v>580</v>
      </c>
      <c r="J17" s="34"/>
      <c r="K17" s="33">
        <v>550</v>
      </c>
      <c r="L17" s="34"/>
      <c r="M17" s="33">
        <v>540</v>
      </c>
      <c r="N17" s="34"/>
    </row>
    <row r="18" spans="1:14" ht="11.25" customHeight="1">
      <c r="A18" s="32" t="s">
        <v>743</v>
      </c>
      <c r="B18" s="22"/>
      <c r="C18" s="19"/>
      <c r="D18" s="5"/>
      <c r="E18" s="33">
        <v>296</v>
      </c>
      <c r="F18" s="34"/>
      <c r="G18" s="33">
        <v>306</v>
      </c>
      <c r="H18" s="34"/>
      <c r="I18" s="33">
        <v>397</v>
      </c>
      <c r="J18" s="34"/>
      <c r="K18" s="33">
        <v>371</v>
      </c>
      <c r="L18" s="35" t="s">
        <v>732</v>
      </c>
      <c r="M18" s="33">
        <v>366</v>
      </c>
      <c r="N18" s="34"/>
    </row>
    <row r="19" spans="1:14" ht="11.25" customHeight="1">
      <c r="A19" s="31" t="s">
        <v>711</v>
      </c>
      <c r="B19" s="22"/>
      <c r="C19" s="19"/>
      <c r="D19" s="5"/>
      <c r="E19" s="33"/>
      <c r="F19" s="34"/>
      <c r="G19" s="33"/>
      <c r="H19" s="34"/>
      <c r="I19" s="33"/>
      <c r="J19" s="34"/>
      <c r="K19" s="33"/>
      <c r="L19" s="34"/>
      <c r="M19" s="33"/>
      <c r="N19" s="34"/>
    </row>
    <row r="20" spans="1:14" ht="11.25" customHeight="1">
      <c r="A20" s="32" t="s">
        <v>745</v>
      </c>
      <c r="B20" s="22"/>
      <c r="C20" s="24"/>
      <c r="D20" s="5"/>
      <c r="E20" s="33">
        <v>164000</v>
      </c>
      <c r="F20" s="34"/>
      <c r="G20" s="33">
        <v>144263</v>
      </c>
      <c r="H20" s="34"/>
      <c r="I20" s="33">
        <v>137092</v>
      </c>
      <c r="J20" s="34"/>
      <c r="K20" s="33">
        <v>141865</v>
      </c>
      <c r="L20" s="34"/>
      <c r="M20" s="33">
        <v>129589</v>
      </c>
      <c r="N20" s="34"/>
    </row>
    <row r="21" spans="1:14" ht="11.25" customHeight="1">
      <c r="A21" s="32" t="s">
        <v>704</v>
      </c>
      <c r="B21" s="22"/>
      <c r="C21" s="24"/>
      <c r="D21" s="5"/>
      <c r="E21" s="33"/>
      <c r="F21" s="34"/>
      <c r="G21" s="33"/>
      <c r="H21" s="34"/>
      <c r="I21" s="33"/>
      <c r="J21" s="34"/>
      <c r="K21" s="33"/>
      <c r="L21" s="34"/>
      <c r="M21" s="33"/>
      <c r="N21" s="34"/>
    </row>
    <row r="22" spans="1:14" ht="11.25" customHeight="1">
      <c r="A22" s="38" t="s">
        <v>746</v>
      </c>
      <c r="B22" s="22"/>
      <c r="C22" s="24"/>
      <c r="D22" s="5"/>
      <c r="E22" s="33">
        <v>152300</v>
      </c>
      <c r="F22" s="34"/>
      <c r="G22" s="33">
        <v>149300</v>
      </c>
      <c r="H22" s="34"/>
      <c r="I22" s="33">
        <v>172800</v>
      </c>
      <c r="J22" s="34"/>
      <c r="K22" s="33">
        <v>142500</v>
      </c>
      <c r="L22" s="34"/>
      <c r="M22" s="33">
        <v>119667</v>
      </c>
      <c r="N22" s="34"/>
    </row>
    <row r="23" spans="1:14" ht="11.25" customHeight="1">
      <c r="A23" s="38" t="s">
        <v>747</v>
      </c>
      <c r="B23" s="22"/>
      <c r="C23" s="24"/>
      <c r="D23" s="5"/>
      <c r="E23" s="33">
        <v>125600</v>
      </c>
      <c r="F23" s="34"/>
      <c r="G23" s="33">
        <v>134500</v>
      </c>
      <c r="H23" s="34"/>
      <c r="I23" s="33">
        <v>126100</v>
      </c>
      <c r="J23" s="34"/>
      <c r="K23" s="33">
        <v>132078</v>
      </c>
      <c r="L23" s="34"/>
      <c r="M23" s="33">
        <v>101000</v>
      </c>
      <c r="N23" s="34"/>
    </row>
    <row r="24" spans="1:14" ht="11.25" customHeight="1">
      <c r="A24" s="31" t="s">
        <v>748</v>
      </c>
      <c r="B24" s="22"/>
      <c r="C24" s="24" t="s">
        <v>709</v>
      </c>
      <c r="D24" s="5"/>
      <c r="E24" s="33">
        <v>465100</v>
      </c>
      <c r="F24" s="34"/>
      <c r="G24" s="33">
        <v>451300</v>
      </c>
      <c r="H24" s="34"/>
      <c r="I24" s="33">
        <v>430800</v>
      </c>
      <c r="J24" s="35" t="s">
        <v>732</v>
      </c>
      <c r="K24" s="33">
        <v>394800</v>
      </c>
      <c r="L24" s="34"/>
      <c r="M24" s="33">
        <v>398300</v>
      </c>
      <c r="N24" s="34"/>
    </row>
    <row r="25" spans="1:14" ht="11.25" customHeight="1">
      <c r="A25" s="31" t="s">
        <v>749</v>
      </c>
      <c r="B25" s="22"/>
      <c r="C25" s="24"/>
      <c r="D25" s="5"/>
      <c r="E25" s="33"/>
      <c r="F25" s="34"/>
      <c r="G25" s="33"/>
      <c r="H25" s="34"/>
      <c r="I25" s="33"/>
      <c r="J25" s="34"/>
      <c r="K25" s="33"/>
      <c r="L25" s="34"/>
      <c r="M25" s="33"/>
      <c r="N25" s="34"/>
    </row>
    <row r="26" spans="1:14" ht="11.25" customHeight="1">
      <c r="A26" s="32" t="s">
        <v>750</v>
      </c>
      <c r="B26" s="22"/>
      <c r="C26" s="24"/>
      <c r="D26" s="5"/>
      <c r="E26" s="33"/>
      <c r="F26" s="34"/>
      <c r="G26" s="33"/>
      <c r="H26" s="34"/>
      <c r="I26" s="33"/>
      <c r="J26" s="34"/>
      <c r="K26" s="33"/>
      <c r="L26" s="34"/>
      <c r="M26" s="33"/>
      <c r="N26" s="34"/>
    </row>
    <row r="27" spans="1:14" ht="11.25" customHeight="1">
      <c r="A27" s="38" t="s">
        <v>697</v>
      </c>
      <c r="B27" s="22"/>
      <c r="C27" s="24" t="s">
        <v>698</v>
      </c>
      <c r="D27" s="5"/>
      <c r="E27" s="33">
        <v>32965</v>
      </c>
      <c r="F27" s="34"/>
      <c r="G27" s="33">
        <v>29512</v>
      </c>
      <c r="H27" s="34"/>
      <c r="I27" s="33">
        <v>33707</v>
      </c>
      <c r="J27" s="34"/>
      <c r="K27" s="33">
        <v>34757</v>
      </c>
      <c r="L27" s="34"/>
      <c r="M27" s="33">
        <v>36484</v>
      </c>
      <c r="N27" s="34"/>
    </row>
    <row r="28" spans="1:14" ht="11.25" customHeight="1">
      <c r="A28" s="38" t="s">
        <v>751</v>
      </c>
      <c r="B28" s="22"/>
      <c r="C28" s="24" t="s">
        <v>713</v>
      </c>
      <c r="D28" s="5"/>
      <c r="E28" s="33">
        <v>20438</v>
      </c>
      <c r="F28" s="34"/>
      <c r="G28" s="33">
        <v>18442</v>
      </c>
      <c r="H28" s="34"/>
      <c r="I28" s="33">
        <v>21570</v>
      </c>
      <c r="J28" s="34"/>
      <c r="K28" s="33">
        <v>22240</v>
      </c>
      <c r="L28" s="35" t="s">
        <v>732</v>
      </c>
      <c r="M28" s="33">
        <v>23200</v>
      </c>
      <c r="N28" s="34"/>
    </row>
    <row r="29" spans="1:14" ht="11.25" customHeight="1">
      <c r="A29" s="32" t="s">
        <v>704</v>
      </c>
      <c r="B29" s="22"/>
      <c r="C29" s="24"/>
      <c r="D29" s="5"/>
      <c r="E29" s="33"/>
      <c r="F29" s="34"/>
      <c r="G29" s="33"/>
      <c r="H29" s="34"/>
      <c r="I29" s="33"/>
      <c r="J29" s="34"/>
      <c r="K29" s="33"/>
      <c r="L29" s="34"/>
      <c r="M29" s="33"/>
      <c r="N29" s="34"/>
    </row>
    <row r="30" spans="1:14" ht="11.25" customHeight="1">
      <c r="A30" s="38" t="s">
        <v>712</v>
      </c>
      <c r="B30" s="22"/>
      <c r="C30" s="24" t="s">
        <v>713</v>
      </c>
      <c r="D30" s="5"/>
      <c r="E30" s="33">
        <v>5650</v>
      </c>
      <c r="F30" s="34"/>
      <c r="G30" s="33">
        <v>4587</v>
      </c>
      <c r="H30" s="34"/>
      <c r="I30" s="33">
        <v>6300</v>
      </c>
      <c r="J30" s="34"/>
      <c r="K30" s="33">
        <v>5800</v>
      </c>
      <c r="L30" s="34"/>
      <c r="M30" s="33">
        <v>5800</v>
      </c>
      <c r="N30" s="34"/>
    </row>
    <row r="31" spans="1:14" ht="11.25" customHeight="1">
      <c r="A31" s="38" t="s">
        <v>720</v>
      </c>
      <c r="B31" s="22"/>
      <c r="C31" s="24" t="s">
        <v>713</v>
      </c>
      <c r="D31" s="5"/>
      <c r="E31" s="41">
        <v>1070</v>
      </c>
      <c r="F31" s="42"/>
      <c r="G31" s="41">
        <v>1260</v>
      </c>
      <c r="H31" s="42"/>
      <c r="I31" s="41">
        <v>1530</v>
      </c>
      <c r="J31" s="42"/>
      <c r="K31" s="41">
        <v>1560</v>
      </c>
      <c r="L31" s="42"/>
      <c r="M31" s="41">
        <v>1700</v>
      </c>
      <c r="N31" s="42"/>
    </row>
    <row r="32" spans="1:14" ht="11.25" customHeight="1">
      <c r="A32" s="38" t="s">
        <v>752</v>
      </c>
      <c r="B32" s="22"/>
      <c r="C32" s="24"/>
      <c r="D32" s="5"/>
      <c r="E32" s="33"/>
      <c r="F32" s="34"/>
      <c r="G32" s="33"/>
      <c r="H32" s="34"/>
      <c r="I32" s="33"/>
      <c r="J32" s="34"/>
      <c r="K32" s="33"/>
      <c r="L32" s="34"/>
      <c r="M32" s="33"/>
      <c r="N32" s="34"/>
    </row>
    <row r="33" spans="1:14" ht="11.25" customHeight="1">
      <c r="A33" s="39" t="s">
        <v>753</v>
      </c>
      <c r="B33" s="22"/>
      <c r="C33" s="24" t="s">
        <v>713</v>
      </c>
      <c r="D33" s="5"/>
      <c r="E33" s="33">
        <v>2025</v>
      </c>
      <c r="F33" s="34"/>
      <c r="G33" s="33">
        <v>2155</v>
      </c>
      <c r="H33" s="34"/>
      <c r="I33" s="33">
        <v>2674</v>
      </c>
      <c r="J33" s="35" t="s">
        <v>732</v>
      </c>
      <c r="K33" s="33">
        <v>2141</v>
      </c>
      <c r="L33" s="34"/>
      <c r="M33" s="33">
        <v>2351</v>
      </c>
      <c r="N33" s="34"/>
    </row>
    <row r="34" spans="1:14" ht="11.25" customHeight="1">
      <c r="A34" s="39" t="s">
        <v>754</v>
      </c>
      <c r="B34" s="22"/>
      <c r="C34" s="24" t="s">
        <v>713</v>
      </c>
      <c r="D34" s="5"/>
      <c r="E34" s="33">
        <v>542</v>
      </c>
      <c r="F34" s="34"/>
      <c r="G34" s="33">
        <v>527</v>
      </c>
      <c r="H34" s="34"/>
      <c r="I34" s="33">
        <v>597</v>
      </c>
      <c r="J34" s="34"/>
      <c r="K34" s="33">
        <v>524</v>
      </c>
      <c r="L34" s="35" t="s">
        <v>732</v>
      </c>
      <c r="M34" s="33">
        <v>619</v>
      </c>
      <c r="N34" s="34"/>
    </row>
    <row r="35" spans="1:14" ht="11.25" customHeight="1">
      <c r="A35" s="39" t="s">
        <v>721</v>
      </c>
      <c r="B35" s="25"/>
      <c r="C35" s="24" t="s">
        <v>713</v>
      </c>
      <c r="D35" s="5"/>
      <c r="E35" s="33">
        <v>108</v>
      </c>
      <c r="F35" s="34"/>
      <c r="G35" s="33">
        <v>106</v>
      </c>
      <c r="H35" s="34"/>
      <c r="I35" s="33">
        <v>109</v>
      </c>
      <c r="J35" s="35" t="s">
        <v>732</v>
      </c>
      <c r="K35" s="33">
        <v>108</v>
      </c>
      <c r="L35" s="35" t="s">
        <v>732</v>
      </c>
      <c r="M35" s="33">
        <v>142</v>
      </c>
      <c r="N35" s="34"/>
    </row>
    <row r="36" spans="1:14" ht="11.25" customHeight="1">
      <c r="A36" s="39" t="s">
        <v>1049</v>
      </c>
      <c r="B36" s="25"/>
      <c r="C36" s="24" t="s">
        <v>713</v>
      </c>
      <c r="D36" s="5"/>
      <c r="E36" s="33">
        <v>6</v>
      </c>
      <c r="F36" s="34"/>
      <c r="G36" s="33">
        <v>6</v>
      </c>
      <c r="H36" s="34"/>
      <c r="I36" s="33">
        <v>18</v>
      </c>
      <c r="J36" s="35" t="s">
        <v>732</v>
      </c>
      <c r="K36" s="33">
        <v>18</v>
      </c>
      <c r="L36" s="35" t="s">
        <v>732</v>
      </c>
      <c r="M36" s="33">
        <v>25</v>
      </c>
      <c r="N36" s="34"/>
    </row>
    <row r="37" spans="1:14" ht="11.25" customHeight="1">
      <c r="A37" s="39" t="s">
        <v>1050</v>
      </c>
      <c r="B37" s="26"/>
      <c r="C37" s="24" t="s">
        <v>713</v>
      </c>
      <c r="D37" s="5"/>
      <c r="E37" s="33">
        <v>265</v>
      </c>
      <c r="F37" s="34"/>
      <c r="G37" s="33">
        <v>267</v>
      </c>
      <c r="H37" s="34"/>
      <c r="I37" s="33">
        <v>238</v>
      </c>
      <c r="J37" s="35" t="s">
        <v>732</v>
      </c>
      <c r="K37" s="33">
        <v>220</v>
      </c>
      <c r="L37" s="35" t="s">
        <v>732</v>
      </c>
      <c r="M37" s="33">
        <v>273</v>
      </c>
      <c r="N37" s="34"/>
    </row>
    <row r="38" spans="1:14" ht="11.25" customHeight="1">
      <c r="A38" s="39" t="s">
        <v>722</v>
      </c>
      <c r="B38" s="23"/>
      <c r="C38" s="24" t="s">
        <v>713</v>
      </c>
      <c r="D38" s="5"/>
      <c r="E38" s="33">
        <v>33</v>
      </c>
      <c r="F38" s="34"/>
      <c r="G38" s="33">
        <v>36</v>
      </c>
      <c r="H38" s="34"/>
      <c r="I38" s="33">
        <v>41</v>
      </c>
      <c r="J38" s="35" t="s">
        <v>732</v>
      </c>
      <c r="K38" s="33">
        <v>39</v>
      </c>
      <c r="L38" s="34"/>
      <c r="M38" s="33">
        <v>43</v>
      </c>
      <c r="N38" s="34"/>
    </row>
    <row r="39" spans="1:14" ht="11.25" customHeight="1">
      <c r="A39" s="39" t="s">
        <v>729</v>
      </c>
      <c r="B39" s="25"/>
      <c r="C39" s="24" t="s">
        <v>713</v>
      </c>
      <c r="D39" s="5"/>
      <c r="E39" s="44">
        <v>32</v>
      </c>
      <c r="F39" s="45"/>
      <c r="G39" s="44">
        <v>30</v>
      </c>
      <c r="H39" s="45"/>
      <c r="I39" s="44">
        <v>30</v>
      </c>
      <c r="J39" s="46"/>
      <c r="K39" s="44">
        <v>64</v>
      </c>
      <c r="L39" s="45"/>
      <c r="M39" s="44">
        <v>85</v>
      </c>
      <c r="N39" s="45"/>
    </row>
    <row r="40" spans="1:14" ht="11.25" customHeight="1">
      <c r="A40" s="40" t="s">
        <v>1051</v>
      </c>
      <c r="B40" s="25"/>
      <c r="C40" s="24" t="s">
        <v>713</v>
      </c>
      <c r="D40" s="5"/>
      <c r="E40" s="33">
        <f>SUM(E33:E39)</f>
        <v>3011</v>
      </c>
      <c r="F40" s="34"/>
      <c r="G40" s="33">
        <f>SUM(G33:G39)</f>
        <v>3127</v>
      </c>
      <c r="H40" s="34"/>
      <c r="I40" s="33">
        <f>SUM(I33:I39)</f>
        <v>3707</v>
      </c>
      <c r="J40" s="35"/>
      <c r="K40" s="33">
        <f>SUM(K33:K39)</f>
        <v>3114</v>
      </c>
      <c r="L40" s="34"/>
      <c r="M40" s="33">
        <f>SUM(M33:M39)</f>
        <v>3538</v>
      </c>
      <c r="N40" s="34"/>
    </row>
    <row r="41" spans="1:14" ht="11.25" customHeight="1">
      <c r="A41" s="38" t="s">
        <v>1052</v>
      </c>
      <c r="B41" s="25"/>
      <c r="C41" s="24"/>
      <c r="D41" s="5"/>
      <c r="E41" s="33"/>
      <c r="F41" s="34"/>
      <c r="G41" s="33"/>
      <c r="H41" s="34"/>
      <c r="I41" s="33"/>
      <c r="J41" s="34"/>
      <c r="K41" s="33"/>
      <c r="L41" s="34"/>
      <c r="M41" s="33"/>
      <c r="N41" s="34"/>
    </row>
    <row r="42" spans="1:14" ht="11.25" customHeight="1">
      <c r="A42" s="39" t="s">
        <v>1053</v>
      </c>
      <c r="B42" s="26"/>
      <c r="C42" s="24" t="s">
        <v>713</v>
      </c>
      <c r="D42" s="5"/>
      <c r="E42" s="33">
        <v>7679</v>
      </c>
      <c r="F42" s="34"/>
      <c r="G42" s="33">
        <v>6830</v>
      </c>
      <c r="H42" s="35" t="s">
        <v>732</v>
      </c>
      <c r="I42" s="33">
        <v>8481</v>
      </c>
      <c r="J42" s="34"/>
      <c r="K42" s="33">
        <v>8821</v>
      </c>
      <c r="L42" s="34"/>
      <c r="M42" s="33">
        <v>9100</v>
      </c>
      <c r="N42" s="34"/>
    </row>
    <row r="43" spans="1:14" ht="11.25" customHeight="1">
      <c r="A43" s="39" t="s">
        <v>1054</v>
      </c>
      <c r="B43" s="25"/>
      <c r="C43" s="24"/>
      <c r="D43" s="5"/>
      <c r="E43" s="33">
        <v>430</v>
      </c>
      <c r="F43" s="34"/>
      <c r="G43" s="33">
        <v>450</v>
      </c>
      <c r="H43" s="35" t="s">
        <v>733</v>
      </c>
      <c r="I43" s="33">
        <v>436</v>
      </c>
      <c r="J43" s="34"/>
      <c r="K43" s="33">
        <v>440</v>
      </c>
      <c r="L43" s="34"/>
      <c r="M43" s="33">
        <v>550</v>
      </c>
      <c r="N43" s="34"/>
    </row>
    <row r="44" spans="1:14" ht="11.25" customHeight="1">
      <c r="A44" s="31" t="s">
        <v>705</v>
      </c>
      <c r="B44" s="25"/>
      <c r="C44" s="24"/>
      <c r="D44" s="5"/>
      <c r="E44" s="33"/>
      <c r="F44" s="34"/>
      <c r="G44" s="33"/>
      <c r="H44" s="34"/>
      <c r="I44" s="33"/>
      <c r="J44" s="34"/>
      <c r="K44" s="33"/>
      <c r="L44" s="34"/>
      <c r="M44" s="33"/>
      <c r="N44" s="34"/>
    </row>
    <row r="45" spans="1:14" ht="11.25" customHeight="1">
      <c r="A45" s="32" t="s">
        <v>1055</v>
      </c>
      <c r="B45" s="25"/>
      <c r="C45" s="24"/>
      <c r="D45" s="5"/>
      <c r="E45" s="33">
        <v>84128</v>
      </c>
      <c r="F45" s="34"/>
      <c r="G45" s="33">
        <v>80191</v>
      </c>
      <c r="H45" s="34"/>
      <c r="I45" s="33">
        <v>75262</v>
      </c>
      <c r="J45" s="35" t="s">
        <v>732</v>
      </c>
      <c r="K45" s="33">
        <v>50771</v>
      </c>
      <c r="L45" s="34"/>
      <c r="M45" s="33">
        <v>49444</v>
      </c>
      <c r="N45" s="34"/>
    </row>
    <row r="46" spans="1:14" ht="11.25" customHeight="1">
      <c r="A46" s="32" t="s">
        <v>1056</v>
      </c>
      <c r="B46" s="26"/>
      <c r="C46" s="24"/>
      <c r="D46" s="5"/>
      <c r="E46" s="41">
        <v>50000</v>
      </c>
      <c r="F46" s="42"/>
      <c r="G46" s="41">
        <v>55000</v>
      </c>
      <c r="H46" s="42"/>
      <c r="I46" s="41">
        <v>46200</v>
      </c>
      <c r="J46" s="43" t="s">
        <v>732</v>
      </c>
      <c r="K46" s="41">
        <v>53000</v>
      </c>
      <c r="L46" s="43" t="s">
        <v>732</v>
      </c>
      <c r="M46" s="41">
        <v>50000</v>
      </c>
      <c r="N46" s="43" t="s">
        <v>731</v>
      </c>
    </row>
    <row r="47" spans="1:14" ht="11.25" customHeight="1">
      <c r="A47" s="31" t="s">
        <v>1057</v>
      </c>
      <c r="B47" s="23"/>
      <c r="C47" s="24"/>
      <c r="D47" s="5"/>
      <c r="E47" s="30"/>
      <c r="F47" s="34"/>
      <c r="G47" s="30"/>
      <c r="H47" s="34"/>
      <c r="I47" s="30"/>
      <c r="J47" s="34"/>
      <c r="K47" s="30"/>
      <c r="L47" s="34"/>
      <c r="M47" s="30"/>
      <c r="N47" s="34"/>
    </row>
    <row r="48" spans="1:14" ht="11.25" customHeight="1">
      <c r="A48" s="32" t="s">
        <v>1058</v>
      </c>
      <c r="B48" s="22"/>
      <c r="C48" s="19"/>
      <c r="D48" s="5"/>
      <c r="E48" s="30"/>
      <c r="F48" s="34"/>
      <c r="G48" s="30"/>
      <c r="H48" s="34"/>
      <c r="I48" s="30"/>
      <c r="J48" s="34"/>
      <c r="K48" s="30"/>
      <c r="L48" s="34"/>
      <c r="M48" s="30"/>
      <c r="N48" s="34"/>
    </row>
    <row r="49" spans="1:14" ht="11.25" customHeight="1">
      <c r="A49" s="38" t="s">
        <v>1059</v>
      </c>
      <c r="B49" s="23"/>
      <c r="C49" s="19"/>
      <c r="D49" s="5"/>
      <c r="E49" s="30"/>
      <c r="F49" s="34"/>
      <c r="G49" s="30"/>
      <c r="H49" s="34"/>
      <c r="I49" s="30"/>
      <c r="J49" s="34"/>
      <c r="K49" s="30"/>
      <c r="L49" s="34"/>
      <c r="M49" s="30"/>
      <c r="N49" s="34"/>
    </row>
    <row r="50" spans="1:14" ht="11.25" customHeight="1">
      <c r="A50" s="39" t="s">
        <v>1060</v>
      </c>
      <c r="B50" s="25"/>
      <c r="C50" s="24" t="s">
        <v>698</v>
      </c>
      <c r="D50" s="5"/>
      <c r="E50" s="33">
        <v>1734</v>
      </c>
      <c r="F50" s="34"/>
      <c r="G50" s="33">
        <v>1876</v>
      </c>
      <c r="H50" s="34"/>
      <c r="I50" s="33">
        <v>2047</v>
      </c>
      <c r="J50" s="34"/>
      <c r="K50" s="33">
        <v>2082</v>
      </c>
      <c r="L50" s="34"/>
      <c r="M50" s="33">
        <v>1600</v>
      </c>
      <c r="N50" s="34"/>
    </row>
    <row r="51" spans="1:14" ht="11.25" customHeight="1">
      <c r="A51" s="39" t="s">
        <v>1061</v>
      </c>
      <c r="B51" s="25"/>
      <c r="C51" s="24" t="s">
        <v>713</v>
      </c>
      <c r="D51" s="5"/>
      <c r="E51" s="33">
        <v>12</v>
      </c>
      <c r="F51" s="34"/>
      <c r="G51" s="33">
        <v>12</v>
      </c>
      <c r="H51" s="34"/>
      <c r="I51" s="33">
        <v>302</v>
      </c>
      <c r="J51" s="34"/>
      <c r="K51" s="36" t="s">
        <v>708</v>
      </c>
      <c r="L51" s="34"/>
      <c r="M51" s="33">
        <v>728</v>
      </c>
      <c r="N51" s="34"/>
    </row>
    <row r="52" spans="1:14" ht="11.25" customHeight="1">
      <c r="A52" s="39" t="s">
        <v>1062</v>
      </c>
      <c r="B52" s="23"/>
      <c r="C52" s="24" t="s">
        <v>713</v>
      </c>
      <c r="D52" s="5"/>
      <c r="E52" s="33">
        <v>218</v>
      </c>
      <c r="F52" s="34"/>
      <c r="G52" s="33">
        <v>235</v>
      </c>
      <c r="H52" s="34"/>
      <c r="I52" s="33">
        <v>235</v>
      </c>
      <c r="J52" s="34"/>
      <c r="K52" s="33">
        <v>326</v>
      </c>
      <c r="L52" s="34"/>
      <c r="M52" s="33">
        <v>19</v>
      </c>
      <c r="N52" s="34"/>
    </row>
    <row r="53" spans="1:14" ht="11.25" customHeight="1">
      <c r="A53" s="39" t="s">
        <v>1063</v>
      </c>
      <c r="B53" s="23"/>
      <c r="C53" s="24" t="s">
        <v>713</v>
      </c>
      <c r="D53" s="5"/>
      <c r="E53" s="44">
        <v>1049</v>
      </c>
      <c r="F53" s="45"/>
      <c r="G53" s="44">
        <v>970</v>
      </c>
      <c r="H53" s="45"/>
      <c r="I53" s="44">
        <v>1029</v>
      </c>
      <c r="J53" s="45"/>
      <c r="K53" s="44">
        <v>832</v>
      </c>
      <c r="L53" s="45"/>
      <c r="M53" s="44">
        <v>955</v>
      </c>
      <c r="N53" s="45"/>
    </row>
    <row r="54" spans="1:14" ht="11.25" customHeight="1">
      <c r="A54" s="40" t="s">
        <v>696</v>
      </c>
      <c r="B54" s="23"/>
      <c r="C54" s="24" t="s">
        <v>713</v>
      </c>
      <c r="D54" s="5"/>
      <c r="E54" s="33">
        <f>SUM(E50:E53)</f>
        <v>3013</v>
      </c>
      <c r="F54" s="34"/>
      <c r="G54" s="33">
        <f>SUM(G50:G53)</f>
        <v>3093</v>
      </c>
      <c r="H54" s="34"/>
      <c r="I54" s="33">
        <f>SUM(I50:I53)</f>
        <v>3613</v>
      </c>
      <c r="J54" s="34"/>
      <c r="K54" s="33">
        <f>SUM(K50:K53)</f>
        <v>3240</v>
      </c>
      <c r="L54" s="34"/>
      <c r="M54" s="33">
        <f>SUM(M50:M53)</f>
        <v>3302</v>
      </c>
      <c r="N54" s="34"/>
    </row>
    <row r="55" spans="1:14" ht="11.25" customHeight="1">
      <c r="A55" s="38" t="s">
        <v>1064</v>
      </c>
      <c r="B55" s="23"/>
      <c r="C55" s="24" t="s">
        <v>713</v>
      </c>
      <c r="D55" s="5"/>
      <c r="E55" s="41">
        <v>31</v>
      </c>
      <c r="F55" s="42"/>
      <c r="G55" s="41">
        <v>29</v>
      </c>
      <c r="H55" s="42"/>
      <c r="I55" s="41">
        <v>22</v>
      </c>
      <c r="J55" s="42"/>
      <c r="K55" s="41">
        <v>26</v>
      </c>
      <c r="L55" s="42"/>
      <c r="M55" s="41">
        <v>20</v>
      </c>
      <c r="N55" s="42"/>
    </row>
    <row r="56" spans="1:14" ht="11.25" customHeight="1">
      <c r="A56" s="39" t="s">
        <v>1065</v>
      </c>
      <c r="B56" s="23"/>
      <c r="C56" s="24" t="s">
        <v>713</v>
      </c>
      <c r="D56" s="5"/>
      <c r="E56" s="33">
        <f>SUM(E54:E55)</f>
        <v>3044</v>
      </c>
      <c r="F56" s="34"/>
      <c r="G56" s="33">
        <f>SUM(G54:G55)</f>
        <v>3122</v>
      </c>
      <c r="H56" s="34"/>
      <c r="I56" s="33">
        <f>SUM(I54:I55)</f>
        <v>3635</v>
      </c>
      <c r="J56" s="34"/>
      <c r="K56" s="33">
        <f>SUM(K54:K55)</f>
        <v>3266</v>
      </c>
      <c r="L56" s="34"/>
      <c r="M56" s="33">
        <f>SUM(M54:M55)</f>
        <v>3322</v>
      </c>
      <c r="N56" s="34"/>
    </row>
    <row r="57" spans="1:14" ht="11.25" customHeight="1">
      <c r="A57" s="32" t="s">
        <v>1066</v>
      </c>
      <c r="B57" s="23"/>
      <c r="C57" s="24" t="s">
        <v>713</v>
      </c>
      <c r="D57" s="5"/>
      <c r="E57" s="33">
        <v>40</v>
      </c>
      <c r="F57" s="34"/>
      <c r="G57" s="33">
        <v>40</v>
      </c>
      <c r="H57" s="34"/>
      <c r="I57" s="33">
        <v>40</v>
      </c>
      <c r="J57" s="34"/>
      <c r="K57" s="33">
        <v>40</v>
      </c>
      <c r="L57" s="34"/>
      <c r="M57" s="33">
        <v>40</v>
      </c>
      <c r="N57" s="34"/>
    </row>
    <row r="58" spans="1:14" ht="11.25" customHeight="1">
      <c r="A58" s="31" t="s">
        <v>723</v>
      </c>
      <c r="B58" s="23"/>
      <c r="C58" s="24"/>
      <c r="D58" s="5"/>
      <c r="E58" s="33"/>
      <c r="F58" s="34"/>
      <c r="G58" s="33"/>
      <c r="H58" s="34"/>
      <c r="I58" s="33"/>
      <c r="J58" s="34"/>
      <c r="K58" s="33"/>
      <c r="L58" s="34"/>
      <c r="M58" s="33"/>
      <c r="N58" s="34"/>
    </row>
    <row r="59" spans="1:14" ht="11.25" customHeight="1">
      <c r="A59" s="32" t="s">
        <v>1067</v>
      </c>
      <c r="B59" s="23"/>
      <c r="C59" s="24"/>
      <c r="D59" s="5"/>
      <c r="E59" s="33">
        <v>36679</v>
      </c>
      <c r="F59" s="34"/>
      <c r="G59" s="33">
        <v>36200</v>
      </c>
      <c r="H59" s="34"/>
      <c r="I59" s="33">
        <v>36616</v>
      </c>
      <c r="J59" s="34"/>
      <c r="K59" s="33">
        <v>36443</v>
      </c>
      <c r="L59" s="34"/>
      <c r="M59" s="33">
        <v>38500</v>
      </c>
      <c r="N59" s="34"/>
    </row>
    <row r="60" spans="1:14" ht="11.25" customHeight="1">
      <c r="A60" s="32" t="s">
        <v>1068</v>
      </c>
      <c r="B60" s="23"/>
      <c r="C60" s="24"/>
      <c r="D60" s="13"/>
      <c r="E60" s="44">
        <v>29039</v>
      </c>
      <c r="F60" s="45"/>
      <c r="G60" s="44">
        <v>28345</v>
      </c>
      <c r="H60" s="46" t="s">
        <v>732</v>
      </c>
      <c r="I60" s="44">
        <v>30900</v>
      </c>
      <c r="J60" s="45"/>
      <c r="K60" s="44">
        <v>30500</v>
      </c>
      <c r="L60" s="46" t="s">
        <v>731</v>
      </c>
      <c r="M60" s="44">
        <v>23700</v>
      </c>
      <c r="N60" s="45"/>
    </row>
    <row r="61" spans="1:3" ht="11.25" customHeight="1">
      <c r="A61" s="6" t="s">
        <v>707</v>
      </c>
      <c r="B61" s="7"/>
      <c r="C61" s="4"/>
    </row>
    <row r="62" spans="1:14" ht="11.25" customHeight="1">
      <c r="A62" s="107" t="s">
        <v>728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1:14" ht="11.25" customHeight="1">
      <c r="A63" s="107" t="s">
        <v>280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11.2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</row>
    <row r="65" spans="1:14" ht="11.25" customHeight="1">
      <c r="A65" s="107" t="s">
        <v>737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ht="11.2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ht="11.25" customHeight="1">
      <c r="A67" s="108" t="s">
        <v>710</v>
      </c>
      <c r="B67" s="108"/>
      <c r="C67" s="108"/>
      <c r="D67" s="19"/>
      <c r="E67" s="20" t="s">
        <v>700</v>
      </c>
      <c r="F67" s="21"/>
      <c r="G67" s="20" t="s">
        <v>701</v>
      </c>
      <c r="H67" s="21"/>
      <c r="I67" s="20" t="s">
        <v>702</v>
      </c>
      <c r="J67" s="21"/>
      <c r="K67" s="20" t="s">
        <v>703</v>
      </c>
      <c r="L67" s="21"/>
      <c r="M67" s="20" t="s">
        <v>730</v>
      </c>
      <c r="N67" s="21"/>
    </row>
    <row r="68" spans="1:3" ht="11.25" customHeight="1">
      <c r="A68" s="106" t="s">
        <v>735</v>
      </c>
      <c r="B68" s="106"/>
      <c r="C68" s="106"/>
    </row>
    <row r="69" spans="1:14" ht="11.25" customHeight="1">
      <c r="A69" s="31" t="s">
        <v>1154</v>
      </c>
      <c r="B69" s="22"/>
      <c r="C69" s="24"/>
      <c r="D69" s="5"/>
      <c r="E69" s="11"/>
      <c r="F69" s="18"/>
      <c r="G69" s="11"/>
      <c r="H69" s="18"/>
      <c r="I69" s="11"/>
      <c r="J69" s="18"/>
      <c r="K69" s="11"/>
      <c r="L69" s="18"/>
      <c r="M69" s="11"/>
      <c r="N69" s="18"/>
    </row>
    <row r="70" spans="1:14" ht="11.25" customHeight="1">
      <c r="A70" s="32" t="s">
        <v>1069</v>
      </c>
      <c r="B70" s="22"/>
      <c r="C70" s="24" t="s">
        <v>709</v>
      </c>
      <c r="D70" s="5"/>
      <c r="E70" s="33">
        <v>116483</v>
      </c>
      <c r="F70" s="34"/>
      <c r="G70" s="33">
        <v>121304</v>
      </c>
      <c r="H70" s="34"/>
      <c r="I70" s="33">
        <v>114459</v>
      </c>
      <c r="J70" s="34"/>
      <c r="K70" s="33">
        <v>130307</v>
      </c>
      <c r="L70" s="35" t="s">
        <v>732</v>
      </c>
      <c r="M70" s="33">
        <v>133796</v>
      </c>
      <c r="N70" s="34"/>
    </row>
    <row r="71" spans="1:14" ht="11.25" customHeight="1">
      <c r="A71" s="32" t="s">
        <v>1070</v>
      </c>
      <c r="B71" s="25"/>
      <c r="C71" s="24" t="s">
        <v>713</v>
      </c>
      <c r="D71" s="5"/>
      <c r="E71" s="33">
        <v>56608</v>
      </c>
      <c r="F71" s="34"/>
      <c r="G71" s="33">
        <v>58164</v>
      </c>
      <c r="H71" s="34"/>
      <c r="I71" s="33">
        <v>55818</v>
      </c>
      <c r="J71" s="34"/>
      <c r="K71" s="33">
        <v>62601</v>
      </c>
      <c r="L71" s="35" t="s">
        <v>732</v>
      </c>
      <c r="M71" s="33">
        <v>64244</v>
      </c>
      <c r="N71" s="34"/>
    </row>
    <row r="72" spans="1:14" ht="11.25" customHeight="1">
      <c r="A72" s="32" t="s">
        <v>1071</v>
      </c>
      <c r="B72" s="25"/>
      <c r="C72" s="24" t="s">
        <v>713</v>
      </c>
      <c r="D72" s="5"/>
      <c r="E72" s="33">
        <v>11633</v>
      </c>
      <c r="F72" s="34"/>
      <c r="G72" s="33">
        <v>12752</v>
      </c>
      <c r="H72" s="34"/>
      <c r="I72" s="33">
        <v>12067</v>
      </c>
      <c r="J72" s="34"/>
      <c r="K72" s="33">
        <v>13507</v>
      </c>
      <c r="L72" s="35" t="s">
        <v>732</v>
      </c>
      <c r="M72" s="33">
        <v>15367</v>
      </c>
      <c r="N72" s="34"/>
    </row>
    <row r="73" spans="1:14" ht="11.25" customHeight="1">
      <c r="A73" s="32" t="s">
        <v>1072</v>
      </c>
      <c r="B73" s="25"/>
      <c r="C73" s="24" t="s">
        <v>713</v>
      </c>
      <c r="D73" s="5"/>
      <c r="E73" s="36" t="s">
        <v>1083</v>
      </c>
      <c r="F73" s="34"/>
      <c r="G73" s="36" t="s">
        <v>1083</v>
      </c>
      <c r="H73" s="34"/>
      <c r="I73" s="33">
        <v>19427</v>
      </c>
      <c r="J73" s="34"/>
      <c r="K73" s="33">
        <v>19329</v>
      </c>
      <c r="L73" s="35"/>
      <c r="M73" s="33">
        <v>22094</v>
      </c>
      <c r="N73" s="34"/>
    </row>
    <row r="74" spans="1:14" ht="11.25" customHeight="1">
      <c r="A74" s="32" t="s">
        <v>1152</v>
      </c>
      <c r="B74" s="26"/>
      <c r="C74" s="24" t="s">
        <v>713</v>
      </c>
      <c r="D74" s="5"/>
      <c r="E74" s="44">
        <v>15419</v>
      </c>
      <c r="F74" s="45"/>
      <c r="G74" s="44">
        <v>24259</v>
      </c>
      <c r="H74" s="46"/>
      <c r="I74" s="44">
        <v>4999</v>
      </c>
      <c r="J74" s="46" t="s">
        <v>732</v>
      </c>
      <c r="K74" s="44">
        <v>4169</v>
      </c>
      <c r="L74" s="46" t="s">
        <v>732</v>
      </c>
      <c r="M74" s="44">
        <v>3850</v>
      </c>
      <c r="N74" s="45"/>
    </row>
    <row r="75" spans="1:14" ht="11.25" customHeight="1">
      <c r="A75" s="38" t="s">
        <v>696</v>
      </c>
      <c r="B75" s="22"/>
      <c r="C75" s="24" t="s">
        <v>713</v>
      </c>
      <c r="D75" s="5"/>
      <c r="E75" s="33">
        <f>SUM(E70:E74)</f>
        <v>200143</v>
      </c>
      <c r="F75" s="34"/>
      <c r="G75" s="33">
        <f>SUM(G70:G74)</f>
        <v>216479</v>
      </c>
      <c r="H75" s="35"/>
      <c r="I75" s="33">
        <f>SUM(I70:I74)</f>
        <v>206770</v>
      </c>
      <c r="J75" s="35" t="s">
        <v>732</v>
      </c>
      <c r="K75" s="33">
        <f>SUM(K70:K74)</f>
        <v>229913</v>
      </c>
      <c r="L75" s="35" t="s">
        <v>732</v>
      </c>
      <c r="M75" s="33">
        <f>SUM(M70:M74)</f>
        <v>239351</v>
      </c>
      <c r="N75" s="34"/>
    </row>
    <row r="76" spans="1:14" ht="11.25" customHeight="1">
      <c r="A76" s="31" t="s">
        <v>1073</v>
      </c>
      <c r="B76" s="22"/>
      <c r="C76" s="24" t="s">
        <v>713</v>
      </c>
      <c r="D76" s="5"/>
      <c r="E76" s="41">
        <v>144482</v>
      </c>
      <c r="F76" s="43"/>
      <c r="G76" s="41">
        <v>151959</v>
      </c>
      <c r="H76" s="43"/>
      <c r="I76" s="41">
        <v>144143</v>
      </c>
      <c r="J76" s="42"/>
      <c r="K76" s="41">
        <v>109570</v>
      </c>
      <c r="L76" s="42"/>
      <c r="M76" s="41">
        <v>113266</v>
      </c>
      <c r="N76" s="42"/>
    </row>
    <row r="77" spans="1:14" ht="11.25" customHeight="1">
      <c r="A77" s="31" t="s">
        <v>1074</v>
      </c>
      <c r="B77" s="22"/>
      <c r="C77" s="19"/>
      <c r="D77" s="5"/>
      <c r="E77" s="11"/>
      <c r="F77" s="18"/>
      <c r="G77" s="11"/>
      <c r="H77" s="18"/>
      <c r="I77" s="11"/>
      <c r="J77" s="18"/>
      <c r="K77" s="11"/>
      <c r="L77" s="28"/>
      <c r="M77" s="11"/>
      <c r="N77" s="18"/>
    </row>
    <row r="78" spans="1:14" ht="11.25" customHeight="1">
      <c r="A78" s="32" t="s">
        <v>1075</v>
      </c>
      <c r="B78" s="22"/>
      <c r="C78" s="24" t="s">
        <v>698</v>
      </c>
      <c r="D78" s="5"/>
      <c r="E78" s="11">
        <v>2300</v>
      </c>
      <c r="F78" s="18"/>
      <c r="G78" s="11">
        <v>1851</v>
      </c>
      <c r="H78" s="18"/>
      <c r="I78" s="11">
        <v>1800</v>
      </c>
      <c r="J78" s="18"/>
      <c r="K78" s="11">
        <v>1750</v>
      </c>
      <c r="L78" s="18"/>
      <c r="M78" s="11">
        <v>1800</v>
      </c>
      <c r="N78" s="18"/>
    </row>
    <row r="79" spans="1:14" ht="11.25" customHeight="1">
      <c r="A79" s="32" t="s">
        <v>1076</v>
      </c>
      <c r="B79" s="22"/>
      <c r="C79" s="24" t="s">
        <v>713</v>
      </c>
      <c r="D79" s="5"/>
      <c r="E79" s="12">
        <v>130</v>
      </c>
      <c r="F79" s="17"/>
      <c r="G79" s="12">
        <v>100</v>
      </c>
      <c r="H79" s="17"/>
      <c r="I79" s="12">
        <v>130</v>
      </c>
      <c r="J79" s="17"/>
      <c r="K79" s="12">
        <v>120</v>
      </c>
      <c r="L79" s="27"/>
      <c r="M79" s="12">
        <v>120</v>
      </c>
      <c r="N79" s="17"/>
    </row>
    <row r="80" spans="1:14" ht="11.25" customHeight="1">
      <c r="A80" s="38" t="s">
        <v>696</v>
      </c>
      <c r="B80" s="22"/>
      <c r="C80" s="24" t="s">
        <v>713</v>
      </c>
      <c r="D80" s="5"/>
      <c r="E80" s="11">
        <f>SUM(E78:E79)</f>
        <v>2430</v>
      </c>
      <c r="F80" s="18"/>
      <c r="G80" s="11">
        <f>SUM(G78:G79)</f>
        <v>1951</v>
      </c>
      <c r="H80" s="18"/>
      <c r="I80" s="11">
        <f>SUM(I78:I79)</f>
        <v>1930</v>
      </c>
      <c r="J80" s="18"/>
      <c r="K80" s="11">
        <f>SUM(K78:K79)</f>
        <v>1870</v>
      </c>
      <c r="L80" s="18"/>
      <c r="M80" s="11">
        <f>SUM(M78:M79)</f>
        <v>1920</v>
      </c>
      <c r="N80" s="18"/>
    </row>
    <row r="81" spans="1:14" ht="11.25" customHeight="1">
      <c r="A81" s="32" t="s">
        <v>1153</v>
      </c>
      <c r="B81" s="22"/>
      <c r="C81" s="24" t="s">
        <v>713</v>
      </c>
      <c r="D81" s="5"/>
      <c r="E81" s="11">
        <v>1100</v>
      </c>
      <c r="F81" s="18"/>
      <c r="G81" s="8">
        <v>1168</v>
      </c>
      <c r="H81" s="18"/>
      <c r="I81" s="8">
        <v>1057</v>
      </c>
      <c r="J81" s="18"/>
      <c r="K81" s="8">
        <v>1090</v>
      </c>
      <c r="L81" s="28" t="s">
        <v>732</v>
      </c>
      <c r="M81" s="11">
        <v>1150</v>
      </c>
      <c r="N81" s="18"/>
    </row>
    <row r="82" spans="1:14" ht="11.25" customHeight="1">
      <c r="A82" s="31" t="s">
        <v>1077</v>
      </c>
      <c r="B82" s="22"/>
      <c r="C82" s="24"/>
      <c r="D82" s="5"/>
      <c r="E82" s="11">
        <v>1138</v>
      </c>
      <c r="F82" s="18"/>
      <c r="G82" s="8">
        <v>1084</v>
      </c>
      <c r="H82" s="18"/>
      <c r="I82" s="8">
        <v>1015</v>
      </c>
      <c r="J82" s="18"/>
      <c r="K82" s="8">
        <v>1065</v>
      </c>
      <c r="L82" s="28"/>
      <c r="M82" s="11">
        <v>998</v>
      </c>
      <c r="N82" s="18"/>
    </row>
    <row r="83" spans="1:14" ht="11.25" customHeight="1">
      <c r="A83" s="31" t="s">
        <v>1078</v>
      </c>
      <c r="B83" s="22"/>
      <c r="C83" s="24"/>
      <c r="D83" s="5"/>
      <c r="E83" s="11">
        <v>18954</v>
      </c>
      <c r="F83" s="18" t="s">
        <v>732</v>
      </c>
      <c r="G83" s="8">
        <v>17612</v>
      </c>
      <c r="H83" s="18"/>
      <c r="I83" s="8">
        <v>18021</v>
      </c>
      <c r="J83" s="18"/>
      <c r="K83" s="8">
        <v>18184</v>
      </c>
      <c r="L83" s="18"/>
      <c r="M83" s="11">
        <v>25227</v>
      </c>
      <c r="N83" s="18"/>
    </row>
    <row r="84" spans="1:14" ht="11.25" customHeight="1">
      <c r="A84" s="31" t="s">
        <v>706</v>
      </c>
      <c r="B84" s="22"/>
      <c r="C84" s="24"/>
      <c r="D84" s="5"/>
      <c r="E84" s="11"/>
      <c r="F84" s="18"/>
      <c r="G84" s="8"/>
      <c r="H84" s="18"/>
      <c r="I84" s="8"/>
      <c r="J84" s="18"/>
      <c r="K84" s="8"/>
      <c r="L84" s="28"/>
      <c r="M84" s="11"/>
      <c r="N84" s="18"/>
    </row>
    <row r="85" spans="1:14" ht="11.25" customHeight="1">
      <c r="A85" s="32" t="s">
        <v>1079</v>
      </c>
      <c r="B85" s="22"/>
      <c r="C85" s="24"/>
      <c r="D85" s="5"/>
      <c r="E85" s="11"/>
      <c r="F85" s="18"/>
      <c r="G85" s="8"/>
      <c r="H85" s="18"/>
      <c r="I85" s="8"/>
      <c r="J85" s="18"/>
      <c r="K85" s="8"/>
      <c r="L85" s="28"/>
      <c r="M85" s="11"/>
      <c r="N85" s="18"/>
    </row>
    <row r="86" spans="1:14" ht="11.25" customHeight="1">
      <c r="A86" s="38" t="s">
        <v>697</v>
      </c>
      <c r="B86" s="22"/>
      <c r="C86" s="24"/>
      <c r="D86" s="5"/>
      <c r="E86" s="11">
        <v>129000</v>
      </c>
      <c r="F86" s="28" t="s">
        <v>731</v>
      </c>
      <c r="G86" s="8">
        <v>129200</v>
      </c>
      <c r="H86" s="18"/>
      <c r="I86" s="8">
        <v>116100</v>
      </c>
      <c r="J86" s="18"/>
      <c r="K86" s="8">
        <v>113400</v>
      </c>
      <c r="L86" s="28"/>
      <c r="M86" s="11">
        <v>118900</v>
      </c>
      <c r="N86" s="18"/>
    </row>
    <row r="87" spans="1:14" ht="11.25" customHeight="1">
      <c r="A87" s="38" t="s">
        <v>1080</v>
      </c>
      <c r="B87" s="22"/>
      <c r="C87" s="24"/>
      <c r="D87" s="5"/>
      <c r="E87" s="11">
        <v>69630</v>
      </c>
      <c r="F87" s="18"/>
      <c r="G87" s="8">
        <v>69733</v>
      </c>
      <c r="H87" s="18"/>
      <c r="I87" s="8">
        <v>62703</v>
      </c>
      <c r="J87" s="18"/>
      <c r="K87" s="8">
        <v>61221</v>
      </c>
      <c r="L87" s="18"/>
      <c r="M87" s="11">
        <v>64173</v>
      </c>
      <c r="N87" s="18"/>
    </row>
    <row r="88" spans="1:14" ht="11.25" customHeight="1">
      <c r="A88" s="32" t="s">
        <v>1081</v>
      </c>
      <c r="B88" s="22"/>
      <c r="C88" s="24"/>
      <c r="D88" s="5"/>
      <c r="E88" s="11">
        <v>107400</v>
      </c>
      <c r="F88" s="18"/>
      <c r="G88" s="8">
        <v>108000</v>
      </c>
      <c r="H88" s="18"/>
      <c r="I88" s="8">
        <v>103000</v>
      </c>
      <c r="J88" s="18"/>
      <c r="K88" s="8">
        <v>109000</v>
      </c>
      <c r="L88" s="28"/>
      <c r="M88" s="11">
        <v>105000</v>
      </c>
      <c r="N88" s="18"/>
    </row>
    <row r="89" spans="1:14" ht="11.25" customHeight="1">
      <c r="A89" s="31" t="s">
        <v>1082</v>
      </c>
      <c r="B89" s="22"/>
      <c r="C89" s="24"/>
      <c r="D89" s="5"/>
      <c r="E89" s="11">
        <v>265000</v>
      </c>
      <c r="F89" s="18"/>
      <c r="G89" s="11">
        <v>219000</v>
      </c>
      <c r="H89" s="18"/>
      <c r="I89" s="11">
        <v>253000</v>
      </c>
      <c r="J89" s="18"/>
      <c r="K89" s="11">
        <v>245000</v>
      </c>
      <c r="L89" s="18" t="s">
        <v>732</v>
      </c>
      <c r="M89" s="11">
        <v>274000</v>
      </c>
      <c r="N89" s="18"/>
    </row>
    <row r="90" spans="1:14" ht="11.25" customHeight="1">
      <c r="A90" s="106" t="s">
        <v>736</v>
      </c>
      <c r="B90" s="106"/>
      <c r="C90" s="106"/>
      <c r="D90" s="5"/>
      <c r="E90" s="11"/>
      <c r="F90" s="18"/>
      <c r="G90" s="11"/>
      <c r="H90" s="18"/>
      <c r="I90" s="11"/>
      <c r="J90" s="18"/>
      <c r="K90" s="11"/>
      <c r="L90" s="18"/>
      <c r="M90" s="11"/>
      <c r="N90" s="18"/>
    </row>
    <row r="91" spans="1:14" ht="11.25" customHeight="1">
      <c r="A91" s="29" t="s">
        <v>1084</v>
      </c>
      <c r="B91" s="22"/>
      <c r="C91" s="19"/>
      <c r="D91" s="5"/>
      <c r="E91" s="11"/>
      <c r="F91" s="18"/>
      <c r="G91" s="11"/>
      <c r="H91" s="18"/>
      <c r="I91" s="11"/>
      <c r="J91" s="18"/>
      <c r="K91" s="11"/>
      <c r="L91" s="28"/>
      <c r="M91" s="11"/>
      <c r="N91" s="18"/>
    </row>
    <row r="92" spans="1:14" ht="11.25" customHeight="1">
      <c r="A92" s="22" t="s">
        <v>1085</v>
      </c>
      <c r="B92" s="22"/>
      <c r="C92" s="24"/>
      <c r="D92" s="5"/>
      <c r="E92" s="33">
        <v>236200</v>
      </c>
      <c r="F92" s="34"/>
      <c r="G92" s="33">
        <v>136949</v>
      </c>
      <c r="H92" s="34"/>
      <c r="I92" s="33">
        <v>182674</v>
      </c>
      <c r="J92" s="34"/>
      <c r="K92" s="33">
        <v>193225</v>
      </c>
      <c r="L92" s="34"/>
      <c r="M92" s="33">
        <v>165000</v>
      </c>
      <c r="N92" s="18"/>
    </row>
    <row r="93" spans="1:14" ht="11.25" customHeight="1">
      <c r="A93" s="22" t="s">
        <v>1086</v>
      </c>
      <c r="B93" s="22"/>
      <c r="C93" s="24"/>
      <c r="D93" s="5"/>
      <c r="E93" s="33">
        <v>65</v>
      </c>
      <c r="F93" s="34"/>
      <c r="G93" s="36" t="s">
        <v>708</v>
      </c>
      <c r="H93" s="34"/>
      <c r="I93" s="36" t="s">
        <v>708</v>
      </c>
      <c r="J93" s="34"/>
      <c r="K93" s="36" t="s">
        <v>708</v>
      </c>
      <c r="L93" s="34"/>
      <c r="M93" s="36" t="s">
        <v>708</v>
      </c>
      <c r="N93" s="18"/>
    </row>
    <row r="94" spans="1:14" ht="11.25" customHeight="1">
      <c r="A94" s="29" t="s">
        <v>1091</v>
      </c>
      <c r="B94" s="22"/>
      <c r="C94" s="24"/>
      <c r="D94" s="5"/>
      <c r="E94" s="33">
        <v>27195</v>
      </c>
      <c r="F94" s="34"/>
      <c r="G94" s="33">
        <v>18700</v>
      </c>
      <c r="H94" s="34"/>
      <c r="I94" s="33">
        <v>18782</v>
      </c>
      <c r="J94" s="34"/>
      <c r="K94" s="33">
        <v>13393</v>
      </c>
      <c r="L94" s="34"/>
      <c r="M94" s="36" t="s">
        <v>708</v>
      </c>
      <c r="N94" s="18"/>
    </row>
    <row r="95" spans="1:14" ht="11.25" customHeight="1">
      <c r="A95" s="29" t="s">
        <v>714</v>
      </c>
      <c r="B95" s="22"/>
      <c r="C95" s="19"/>
      <c r="D95" s="5"/>
      <c r="E95" s="33">
        <v>610</v>
      </c>
      <c r="F95" s="34"/>
      <c r="G95" s="33">
        <v>2844</v>
      </c>
      <c r="H95" s="34"/>
      <c r="I95" s="33">
        <v>1628</v>
      </c>
      <c r="J95" s="34"/>
      <c r="K95" s="36" t="s">
        <v>708</v>
      </c>
      <c r="L95" s="34"/>
      <c r="M95" s="36" t="s">
        <v>708</v>
      </c>
      <c r="N95" s="18"/>
    </row>
    <row r="96" spans="1:14" ht="11.25" customHeight="1">
      <c r="A96" s="29" t="s">
        <v>1087</v>
      </c>
      <c r="B96" s="22"/>
      <c r="C96" s="19"/>
      <c r="D96" s="5"/>
      <c r="E96" s="41">
        <v>2764</v>
      </c>
      <c r="F96" s="42"/>
      <c r="G96" s="47" t="s">
        <v>708</v>
      </c>
      <c r="H96" s="43" t="s">
        <v>732</v>
      </c>
      <c r="I96" s="47" t="s">
        <v>708</v>
      </c>
      <c r="J96" s="43" t="s">
        <v>732</v>
      </c>
      <c r="K96" s="47" t="s">
        <v>708</v>
      </c>
      <c r="L96" s="43" t="s">
        <v>732</v>
      </c>
      <c r="M96" s="47" t="s">
        <v>708</v>
      </c>
      <c r="N96" s="15"/>
    </row>
    <row r="97" spans="1:14" ht="11.25" customHeight="1">
      <c r="A97" s="29" t="s">
        <v>1088</v>
      </c>
      <c r="B97" s="22"/>
      <c r="C97" s="24"/>
      <c r="D97" s="5"/>
      <c r="E97" s="33"/>
      <c r="F97" s="34"/>
      <c r="G97" s="33"/>
      <c r="H97" s="34"/>
      <c r="I97" s="33"/>
      <c r="J97" s="34"/>
      <c r="K97" s="33"/>
      <c r="L97" s="34"/>
      <c r="M97" s="33"/>
      <c r="N97" s="18"/>
    </row>
    <row r="98" spans="1:14" ht="11.25" customHeight="1">
      <c r="A98" s="22" t="s">
        <v>1089</v>
      </c>
      <c r="B98" s="22"/>
      <c r="C98" s="24" t="s">
        <v>698</v>
      </c>
      <c r="D98" s="5"/>
      <c r="E98" s="33">
        <v>8738</v>
      </c>
      <c r="F98" s="34"/>
      <c r="G98" s="33">
        <v>8068</v>
      </c>
      <c r="H98" s="34"/>
      <c r="I98" s="33">
        <v>7971</v>
      </c>
      <c r="J98" s="35"/>
      <c r="K98" s="33">
        <v>8036</v>
      </c>
      <c r="L98" s="35"/>
      <c r="M98" s="33">
        <v>8525</v>
      </c>
      <c r="N98" s="18"/>
    </row>
    <row r="99" spans="1:14" ht="11.25" customHeight="1">
      <c r="A99" s="22" t="s">
        <v>1090</v>
      </c>
      <c r="B99" s="22"/>
      <c r="C99" s="24" t="s">
        <v>713</v>
      </c>
      <c r="D99" s="5"/>
      <c r="E99" s="44">
        <v>843</v>
      </c>
      <c r="F99" s="45"/>
      <c r="G99" s="44">
        <v>940</v>
      </c>
      <c r="H99" s="45"/>
      <c r="I99" s="44">
        <v>1020</v>
      </c>
      <c r="J99" s="46"/>
      <c r="K99" s="44">
        <v>1129</v>
      </c>
      <c r="L99" s="46"/>
      <c r="M99" s="44">
        <v>1099</v>
      </c>
      <c r="N99" s="17"/>
    </row>
    <row r="100" spans="1:14" ht="11.25" customHeight="1">
      <c r="A100" s="23" t="s">
        <v>696</v>
      </c>
      <c r="B100" s="22"/>
      <c r="C100" s="24" t="s">
        <v>713</v>
      </c>
      <c r="D100" s="5"/>
      <c r="E100" s="33">
        <f>SUM(E98:E99)</f>
        <v>9581</v>
      </c>
      <c r="F100" s="34"/>
      <c r="G100" s="33">
        <f>SUM(G98:G99)</f>
        <v>9008</v>
      </c>
      <c r="H100" s="34"/>
      <c r="I100" s="33">
        <f>SUM(I98:I99)</f>
        <v>8991</v>
      </c>
      <c r="J100" s="34"/>
      <c r="K100" s="33">
        <f>SUM(K98:K99)</f>
        <v>9165</v>
      </c>
      <c r="L100" s="34"/>
      <c r="M100" s="33">
        <f>SUM(M98:M99)</f>
        <v>9624</v>
      </c>
      <c r="N100" s="18"/>
    </row>
    <row r="101" spans="1:14" ht="11.25" customHeight="1">
      <c r="A101" s="31" t="s">
        <v>1092</v>
      </c>
      <c r="B101" s="22"/>
      <c r="C101" s="24"/>
      <c r="D101" s="5"/>
      <c r="E101" s="11"/>
      <c r="F101" s="18"/>
      <c r="G101" s="11"/>
      <c r="H101" s="18"/>
      <c r="I101" s="11"/>
      <c r="J101" s="18"/>
      <c r="K101" s="11"/>
      <c r="L101" s="28"/>
      <c r="M101" s="11"/>
      <c r="N101" s="18"/>
    </row>
    <row r="102" spans="1:14" ht="11.25" customHeight="1">
      <c r="A102" s="32" t="s">
        <v>1093</v>
      </c>
      <c r="B102" s="22"/>
      <c r="C102" s="24"/>
      <c r="D102" s="5"/>
      <c r="E102" s="33">
        <v>7800</v>
      </c>
      <c r="F102" s="34"/>
      <c r="G102" s="33">
        <v>7008</v>
      </c>
      <c r="H102" s="34"/>
      <c r="I102" s="33">
        <v>10287</v>
      </c>
      <c r="J102" s="34"/>
      <c r="K102" s="33">
        <v>9299</v>
      </c>
      <c r="L102" s="34"/>
      <c r="M102" s="33">
        <v>7990</v>
      </c>
      <c r="N102" s="18"/>
    </row>
    <row r="103" spans="1:14" ht="11.25" customHeight="1">
      <c r="A103" s="32" t="s">
        <v>1094</v>
      </c>
      <c r="B103" s="22"/>
      <c r="C103" s="24"/>
      <c r="D103" s="5"/>
      <c r="E103" s="33">
        <v>48382</v>
      </c>
      <c r="F103" s="34"/>
      <c r="G103" s="33">
        <v>49261</v>
      </c>
      <c r="H103" s="34"/>
      <c r="I103" s="33">
        <v>85187</v>
      </c>
      <c r="J103" s="34"/>
      <c r="K103" s="33">
        <v>116384</v>
      </c>
      <c r="L103" s="35" t="s">
        <v>732</v>
      </c>
      <c r="M103" s="33">
        <v>218512</v>
      </c>
      <c r="N103" s="18"/>
    </row>
    <row r="104" spans="1:14" ht="11.25" customHeight="1">
      <c r="A104" s="32" t="s">
        <v>1095</v>
      </c>
      <c r="B104" s="22"/>
      <c r="C104" s="19"/>
      <c r="D104" s="5"/>
      <c r="E104" s="33">
        <v>143500</v>
      </c>
      <c r="F104" s="34"/>
      <c r="G104" s="33">
        <v>119450</v>
      </c>
      <c r="H104" s="34"/>
      <c r="I104" s="33">
        <v>112637</v>
      </c>
      <c r="J104" s="34"/>
      <c r="K104" s="33">
        <v>141303</v>
      </c>
      <c r="L104" s="34"/>
      <c r="M104" s="33">
        <v>101150</v>
      </c>
      <c r="N104" s="18"/>
    </row>
    <row r="105" spans="1:14" ht="11.25" customHeight="1">
      <c r="A105" s="32" t="s">
        <v>1096</v>
      </c>
      <c r="B105" s="22"/>
      <c r="C105" s="24"/>
      <c r="D105" s="5"/>
      <c r="E105" s="33">
        <v>82787</v>
      </c>
      <c r="F105" s="34"/>
      <c r="G105" s="33">
        <v>88864</v>
      </c>
      <c r="H105" s="34"/>
      <c r="I105" s="33">
        <v>47256</v>
      </c>
      <c r="J105" s="34"/>
      <c r="K105" s="33">
        <v>50848</v>
      </c>
      <c r="L105" s="34"/>
      <c r="M105" s="33">
        <v>41963</v>
      </c>
      <c r="N105" s="18"/>
    </row>
    <row r="106" spans="1:14" ht="11.25" customHeight="1">
      <c r="A106" s="32" t="s">
        <v>1097</v>
      </c>
      <c r="B106" s="22"/>
      <c r="C106" s="24"/>
      <c r="D106" s="5"/>
      <c r="E106" s="33">
        <v>138300</v>
      </c>
      <c r="F106" s="34"/>
      <c r="G106" s="33">
        <v>123173</v>
      </c>
      <c r="H106" s="34"/>
      <c r="I106" s="33">
        <v>98897</v>
      </c>
      <c r="J106" s="35" t="s">
        <v>732</v>
      </c>
      <c r="K106" s="33">
        <v>85556</v>
      </c>
      <c r="L106" s="35" t="s">
        <v>732</v>
      </c>
      <c r="M106" s="33">
        <v>91380</v>
      </c>
      <c r="N106" s="18"/>
    </row>
    <row r="107" spans="1:14" ht="11.25" customHeight="1">
      <c r="A107" s="32" t="s">
        <v>1098</v>
      </c>
      <c r="B107" s="22"/>
      <c r="C107" s="24" t="s">
        <v>698</v>
      </c>
      <c r="D107" s="5"/>
      <c r="E107" s="41">
        <v>3518</v>
      </c>
      <c r="F107" s="42"/>
      <c r="G107" s="41">
        <v>3289</v>
      </c>
      <c r="H107" s="42"/>
      <c r="I107" s="41">
        <v>5347</v>
      </c>
      <c r="J107" s="42"/>
      <c r="K107" s="41">
        <v>5823</v>
      </c>
      <c r="L107" s="42"/>
      <c r="M107" s="41">
        <v>6203</v>
      </c>
      <c r="N107" s="15"/>
    </row>
    <row r="108" spans="1:14" ht="11.25" customHeight="1">
      <c r="A108" s="31" t="s">
        <v>1099</v>
      </c>
      <c r="B108" s="22"/>
      <c r="C108" s="19"/>
      <c r="D108" s="5"/>
      <c r="E108" s="33"/>
      <c r="F108" s="34"/>
      <c r="G108" s="33"/>
      <c r="H108" s="34"/>
      <c r="I108" s="33"/>
      <c r="J108" s="34"/>
      <c r="K108" s="33"/>
      <c r="L108" s="34"/>
      <c r="M108" s="33"/>
      <c r="N108" s="18"/>
    </row>
    <row r="109" spans="1:14" ht="11.25" customHeight="1">
      <c r="A109" s="32" t="s">
        <v>1155</v>
      </c>
      <c r="B109" s="22"/>
      <c r="C109" s="24" t="s">
        <v>1110</v>
      </c>
      <c r="D109" s="5"/>
      <c r="E109" s="33">
        <v>4282</v>
      </c>
      <c r="F109" s="35" t="s">
        <v>732</v>
      </c>
      <c r="G109" s="33">
        <v>4006</v>
      </c>
      <c r="H109" s="35" t="s">
        <v>732</v>
      </c>
      <c r="I109" s="33">
        <v>4316</v>
      </c>
      <c r="J109" s="35" t="s">
        <v>732</v>
      </c>
      <c r="K109" s="33">
        <v>4465</v>
      </c>
      <c r="L109" s="35" t="s">
        <v>732</v>
      </c>
      <c r="M109" s="33">
        <v>4350</v>
      </c>
      <c r="N109" s="18"/>
    </row>
    <row r="110" spans="1:14" ht="11.25" customHeight="1">
      <c r="A110" s="32" t="s">
        <v>1156</v>
      </c>
      <c r="B110" s="22"/>
      <c r="C110" s="24" t="s">
        <v>713</v>
      </c>
      <c r="D110" s="5"/>
      <c r="E110" s="44">
        <v>6423</v>
      </c>
      <c r="F110" s="46" t="s">
        <v>732</v>
      </c>
      <c r="G110" s="44">
        <v>6009</v>
      </c>
      <c r="H110" s="46" t="s">
        <v>732</v>
      </c>
      <c r="I110" s="44">
        <v>6474</v>
      </c>
      <c r="J110" s="46" t="s">
        <v>732</v>
      </c>
      <c r="K110" s="44">
        <v>6698</v>
      </c>
      <c r="L110" s="46" t="s">
        <v>732</v>
      </c>
      <c r="M110" s="44">
        <v>6526</v>
      </c>
      <c r="N110" s="17"/>
    </row>
    <row r="111" spans="1:14" ht="11.25" customHeight="1">
      <c r="A111" s="38" t="s">
        <v>1100</v>
      </c>
      <c r="B111" s="22"/>
      <c r="C111" s="24" t="s">
        <v>713</v>
      </c>
      <c r="D111" s="5"/>
      <c r="E111" s="33">
        <f>SUM(E109:E110)</f>
        <v>10705</v>
      </c>
      <c r="F111" s="35" t="s">
        <v>732</v>
      </c>
      <c r="G111" s="33">
        <f>SUM(G109:G110)</f>
        <v>10015</v>
      </c>
      <c r="H111" s="35" t="s">
        <v>732</v>
      </c>
      <c r="I111" s="33">
        <f>SUM(I109:I110)</f>
        <v>10790</v>
      </c>
      <c r="J111" s="35" t="s">
        <v>732</v>
      </c>
      <c r="K111" s="33">
        <f>SUM(K109:K110)</f>
        <v>11163</v>
      </c>
      <c r="L111" s="35" t="s">
        <v>732</v>
      </c>
      <c r="M111" s="33">
        <f>SUM(M109:M110)</f>
        <v>10876</v>
      </c>
      <c r="N111" s="18"/>
    </row>
    <row r="112" spans="1:14" ht="11.25" customHeight="1">
      <c r="A112" s="31" t="s">
        <v>1101</v>
      </c>
      <c r="B112" s="22"/>
      <c r="C112" s="19"/>
      <c r="D112" s="5"/>
      <c r="E112" s="41">
        <v>56400</v>
      </c>
      <c r="F112" s="42"/>
      <c r="G112" s="41">
        <v>59336</v>
      </c>
      <c r="H112" s="42"/>
      <c r="I112" s="41">
        <v>66774</v>
      </c>
      <c r="J112" s="42"/>
      <c r="K112" s="41">
        <v>66736</v>
      </c>
      <c r="L112" s="43" t="s">
        <v>732</v>
      </c>
      <c r="M112" s="41">
        <v>57197</v>
      </c>
      <c r="N112" s="42"/>
    </row>
    <row r="113" spans="1:14" ht="11.25" customHeight="1">
      <c r="A113" s="31" t="s">
        <v>1102</v>
      </c>
      <c r="B113" s="22"/>
      <c r="C113" s="24"/>
      <c r="D113" s="5"/>
      <c r="E113" s="33"/>
      <c r="F113" s="34"/>
      <c r="G113" s="33"/>
      <c r="H113" s="34"/>
      <c r="I113" s="33"/>
      <c r="J113" s="34"/>
      <c r="K113" s="33"/>
      <c r="L113" s="34"/>
      <c r="M113" s="33"/>
      <c r="N113" s="34"/>
    </row>
    <row r="114" spans="1:14" ht="11.25" customHeight="1">
      <c r="A114" s="32" t="s">
        <v>1103</v>
      </c>
      <c r="B114" s="22"/>
      <c r="C114" s="24"/>
      <c r="D114" s="5"/>
      <c r="E114" s="33">
        <v>222000</v>
      </c>
      <c r="F114" s="34"/>
      <c r="G114" s="33">
        <v>203280</v>
      </c>
      <c r="H114" s="34"/>
      <c r="I114" s="33">
        <v>201737</v>
      </c>
      <c r="J114" s="34"/>
      <c r="K114" s="33">
        <v>272068</v>
      </c>
      <c r="L114" s="34"/>
      <c r="M114" s="33">
        <v>254000</v>
      </c>
      <c r="N114" s="34"/>
    </row>
    <row r="115" spans="1:14" ht="11.25" customHeight="1">
      <c r="A115" s="32" t="s">
        <v>1104</v>
      </c>
      <c r="B115" s="22"/>
      <c r="C115" s="24"/>
      <c r="D115" s="5"/>
      <c r="E115" s="44">
        <v>15000</v>
      </c>
      <c r="F115" s="45"/>
      <c r="G115" s="44">
        <v>14000</v>
      </c>
      <c r="H115" s="45"/>
      <c r="I115" s="44">
        <v>10618</v>
      </c>
      <c r="J115" s="45"/>
      <c r="K115" s="44">
        <v>14319</v>
      </c>
      <c r="L115" s="45"/>
      <c r="M115" s="44">
        <v>13000</v>
      </c>
      <c r="N115" s="45"/>
    </row>
    <row r="116" spans="1:14" ht="11.25" customHeight="1">
      <c r="A116" s="38" t="s">
        <v>1100</v>
      </c>
      <c r="B116" s="22"/>
      <c r="C116" s="24"/>
      <c r="D116" s="5"/>
      <c r="E116" s="33">
        <f>SUM(E114:E115)</f>
        <v>237000</v>
      </c>
      <c r="F116" s="34"/>
      <c r="G116" s="33">
        <f>SUM(G114:G115)</f>
        <v>217280</v>
      </c>
      <c r="H116" s="34"/>
      <c r="I116" s="33">
        <f>SUM(I114:I115)</f>
        <v>212355</v>
      </c>
      <c r="J116" s="34"/>
      <c r="K116" s="33">
        <f>SUM(K114:K115)</f>
        <v>286387</v>
      </c>
      <c r="L116" s="34"/>
      <c r="M116" s="33">
        <f>SUM(M114:M115)</f>
        <v>267000</v>
      </c>
      <c r="N116" s="34"/>
    </row>
    <row r="117" spans="1:14" ht="11.25" customHeight="1">
      <c r="A117" s="31" t="s">
        <v>124</v>
      </c>
      <c r="B117" s="22"/>
      <c r="C117" s="24" t="s">
        <v>709</v>
      </c>
      <c r="D117" s="5"/>
      <c r="E117" s="33">
        <v>87200</v>
      </c>
      <c r="F117" s="35" t="s">
        <v>1157</v>
      </c>
      <c r="G117" s="33">
        <v>80000</v>
      </c>
      <c r="H117" s="34"/>
      <c r="I117" s="33">
        <v>80000</v>
      </c>
      <c r="J117" s="34"/>
      <c r="K117" s="33">
        <v>80000</v>
      </c>
      <c r="L117" s="34"/>
      <c r="M117" s="33">
        <v>80000</v>
      </c>
      <c r="N117" s="34"/>
    </row>
    <row r="118" spans="1:14" ht="11.25" customHeight="1">
      <c r="A118" s="31" t="s">
        <v>1105</v>
      </c>
      <c r="B118" s="22"/>
      <c r="C118" s="24"/>
      <c r="D118" s="5"/>
      <c r="E118" s="33">
        <v>485749</v>
      </c>
      <c r="F118" s="34"/>
      <c r="G118" s="33">
        <v>505404</v>
      </c>
      <c r="H118" s="34"/>
      <c r="I118" s="33">
        <v>413105</v>
      </c>
      <c r="J118" s="34"/>
      <c r="K118" s="33">
        <v>382830</v>
      </c>
      <c r="L118" s="34"/>
      <c r="M118" s="33">
        <v>415387</v>
      </c>
      <c r="N118" s="34"/>
    </row>
    <row r="119" spans="1:14" ht="11.25" customHeight="1">
      <c r="A119" s="31" t="s">
        <v>1106</v>
      </c>
      <c r="B119" s="22"/>
      <c r="C119" s="24" t="s">
        <v>698</v>
      </c>
      <c r="D119" s="5"/>
      <c r="E119" s="33">
        <v>2223</v>
      </c>
      <c r="F119" s="34"/>
      <c r="G119" s="33">
        <v>2170</v>
      </c>
      <c r="H119" s="34"/>
      <c r="I119" s="33">
        <v>2138</v>
      </c>
      <c r="J119" s="34"/>
      <c r="K119" s="33">
        <v>2132</v>
      </c>
      <c r="L119" s="34"/>
      <c r="M119" s="33">
        <v>2262</v>
      </c>
      <c r="N119" s="34"/>
    </row>
    <row r="120" spans="1:14" ht="11.25" customHeight="1">
      <c r="A120" s="31" t="s">
        <v>1107</v>
      </c>
      <c r="B120" s="22"/>
      <c r="C120" s="24" t="s">
        <v>713</v>
      </c>
      <c r="D120" s="5"/>
      <c r="E120" s="33">
        <v>1523</v>
      </c>
      <c r="F120" s="34"/>
      <c r="G120" s="33">
        <v>1920</v>
      </c>
      <c r="H120" s="34"/>
      <c r="I120" s="33">
        <v>1391</v>
      </c>
      <c r="J120" s="34"/>
      <c r="K120" s="33">
        <v>1615</v>
      </c>
      <c r="L120" s="34"/>
      <c r="M120" s="33">
        <v>1598</v>
      </c>
      <c r="N120" s="34"/>
    </row>
    <row r="121" spans="1:14" ht="11.25" customHeight="1">
      <c r="A121" s="31" t="s">
        <v>1108</v>
      </c>
      <c r="B121" s="22"/>
      <c r="C121" s="24"/>
      <c r="D121" s="5"/>
      <c r="E121" s="33">
        <v>74300</v>
      </c>
      <c r="F121" s="34"/>
      <c r="G121" s="33">
        <v>74000</v>
      </c>
      <c r="H121" s="35" t="s">
        <v>733</v>
      </c>
      <c r="I121" s="33">
        <v>74000</v>
      </c>
      <c r="J121" s="35" t="s">
        <v>733</v>
      </c>
      <c r="K121" s="33">
        <v>33900</v>
      </c>
      <c r="L121" s="35" t="s">
        <v>733</v>
      </c>
      <c r="M121" s="33">
        <v>40000</v>
      </c>
      <c r="N121" s="34"/>
    </row>
    <row r="122" spans="1:14" ht="11.25" customHeight="1">
      <c r="A122" s="31" t="s">
        <v>1109</v>
      </c>
      <c r="B122" s="22"/>
      <c r="C122" s="24"/>
      <c r="D122" s="13"/>
      <c r="E122" s="44">
        <v>1556</v>
      </c>
      <c r="F122" s="45"/>
      <c r="G122" s="44">
        <v>1010</v>
      </c>
      <c r="H122" s="45"/>
      <c r="I122" s="44">
        <v>708</v>
      </c>
      <c r="J122" s="45"/>
      <c r="K122" s="44">
        <v>937</v>
      </c>
      <c r="L122" s="46" t="s">
        <v>732</v>
      </c>
      <c r="M122" s="44">
        <v>821</v>
      </c>
      <c r="N122" s="45"/>
    </row>
    <row r="123" spans="1:14" ht="11.25" customHeight="1">
      <c r="A123" s="6" t="s">
        <v>707</v>
      </c>
      <c r="B123" s="3"/>
      <c r="C123" s="5"/>
      <c r="D123" s="5"/>
      <c r="E123" s="11"/>
      <c r="F123" s="18"/>
      <c r="G123" s="11"/>
      <c r="H123" s="18"/>
      <c r="I123" s="11"/>
      <c r="J123" s="18"/>
      <c r="K123" s="11"/>
      <c r="L123" s="18"/>
      <c r="M123" s="11"/>
      <c r="N123" s="18"/>
    </row>
    <row r="124" spans="1:14" ht="11.25" customHeight="1">
      <c r="A124" s="107" t="s">
        <v>728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ht="11.25" customHeight="1">
      <c r="A125" s="107" t="s">
        <v>280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ht="11.2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1:14" ht="11.25" customHeight="1">
      <c r="A127" s="107" t="s">
        <v>737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ht="11.2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ht="11.25" customHeight="1">
      <c r="A129" s="108" t="s">
        <v>710</v>
      </c>
      <c r="B129" s="108"/>
      <c r="C129" s="108"/>
      <c r="D129" s="48"/>
      <c r="E129" s="49" t="s">
        <v>700</v>
      </c>
      <c r="F129" s="50"/>
      <c r="G129" s="49" t="s">
        <v>701</v>
      </c>
      <c r="H129" s="50"/>
      <c r="I129" s="49" t="s">
        <v>702</v>
      </c>
      <c r="J129" s="50"/>
      <c r="K129" s="49" t="s">
        <v>703</v>
      </c>
      <c r="L129" s="50"/>
      <c r="M129" s="49" t="s">
        <v>730</v>
      </c>
      <c r="N129" s="50"/>
    </row>
    <row r="130" spans="1:14" ht="11.25" customHeight="1">
      <c r="A130" s="106" t="s">
        <v>1111</v>
      </c>
      <c r="B130" s="106"/>
      <c r="C130" s="106"/>
      <c r="D130" s="5"/>
      <c r="E130" s="11"/>
      <c r="F130" s="18"/>
      <c r="G130" s="11"/>
      <c r="H130" s="18"/>
      <c r="I130" s="11"/>
      <c r="J130" s="18"/>
      <c r="K130" s="11"/>
      <c r="L130" s="18"/>
      <c r="M130" s="11"/>
      <c r="N130" s="18"/>
    </row>
    <row r="131" spans="1:14" ht="11.25" customHeight="1">
      <c r="A131" s="31" t="s">
        <v>715</v>
      </c>
      <c r="B131" s="19"/>
      <c r="C131" s="19"/>
      <c r="D131" s="5"/>
      <c r="E131" s="33">
        <v>722800</v>
      </c>
      <c r="F131" s="34"/>
      <c r="G131" s="33">
        <v>784800</v>
      </c>
      <c r="H131" s="34"/>
      <c r="I131" s="33">
        <v>560200</v>
      </c>
      <c r="J131" s="34"/>
      <c r="K131" s="33">
        <v>505900</v>
      </c>
      <c r="L131" s="34"/>
      <c r="M131" s="33">
        <v>491900</v>
      </c>
      <c r="N131" s="34"/>
    </row>
    <row r="132" spans="1:14" ht="11.25" customHeight="1">
      <c r="A132" s="31" t="s">
        <v>1112</v>
      </c>
      <c r="B132" s="19"/>
      <c r="C132" s="19"/>
      <c r="D132" s="5"/>
      <c r="E132" s="33">
        <v>400</v>
      </c>
      <c r="F132" s="34"/>
      <c r="G132" s="33">
        <v>400</v>
      </c>
      <c r="H132" s="34"/>
      <c r="I132" s="33">
        <v>400</v>
      </c>
      <c r="J132" s="34"/>
      <c r="K132" s="33">
        <v>400</v>
      </c>
      <c r="L132" s="34"/>
      <c r="M132" s="33">
        <v>400</v>
      </c>
      <c r="N132" s="34"/>
    </row>
    <row r="133" spans="1:14" ht="11.25" customHeight="1">
      <c r="A133" s="31" t="s">
        <v>1113</v>
      </c>
      <c r="B133" s="22"/>
      <c r="C133" s="24"/>
      <c r="D133" s="5"/>
      <c r="E133" s="33"/>
      <c r="F133" s="34"/>
      <c r="G133" s="33"/>
      <c r="H133" s="34"/>
      <c r="I133" s="33"/>
      <c r="J133" s="34"/>
      <c r="K133" s="33"/>
      <c r="L133" s="34"/>
      <c r="M133" s="33"/>
      <c r="N133" s="34"/>
    </row>
    <row r="134" spans="1:14" ht="11.25" customHeight="1">
      <c r="A134" s="32" t="s">
        <v>697</v>
      </c>
      <c r="B134" s="22"/>
      <c r="C134" s="24" t="s">
        <v>698</v>
      </c>
      <c r="D134" s="5"/>
      <c r="E134" s="33">
        <v>2739</v>
      </c>
      <c r="F134" s="34"/>
      <c r="G134" s="33">
        <v>2957</v>
      </c>
      <c r="H134" s="34"/>
      <c r="I134" s="33">
        <v>2796</v>
      </c>
      <c r="J134" s="34"/>
      <c r="K134" s="33">
        <v>2550</v>
      </c>
      <c r="L134" s="35" t="s">
        <v>732</v>
      </c>
      <c r="M134" s="33">
        <v>2803</v>
      </c>
      <c r="N134" s="34"/>
    </row>
    <row r="135" spans="1:14" ht="11.25" customHeight="1">
      <c r="A135" s="32" t="s">
        <v>1165</v>
      </c>
      <c r="B135" s="22"/>
      <c r="C135" s="24" t="s">
        <v>713</v>
      </c>
      <c r="D135" s="5"/>
      <c r="E135" s="41">
        <v>1068</v>
      </c>
      <c r="F135" s="42"/>
      <c r="G135" s="41">
        <v>1153</v>
      </c>
      <c r="H135" s="42"/>
      <c r="I135" s="41">
        <v>1083</v>
      </c>
      <c r="J135" s="42"/>
      <c r="K135" s="41">
        <v>995</v>
      </c>
      <c r="L135" s="43" t="s">
        <v>732</v>
      </c>
      <c r="M135" s="41">
        <v>1086</v>
      </c>
      <c r="N135" s="42"/>
    </row>
    <row r="136" spans="1:14" ht="11.25" customHeight="1">
      <c r="A136" s="31" t="s">
        <v>1114</v>
      </c>
      <c r="B136" s="22"/>
      <c r="C136" s="24"/>
      <c r="D136" s="5"/>
      <c r="E136" s="33"/>
      <c r="F136" s="34"/>
      <c r="G136" s="33"/>
      <c r="H136" s="34"/>
      <c r="I136" s="33"/>
      <c r="J136" s="34"/>
      <c r="K136" s="33"/>
      <c r="L136" s="34"/>
      <c r="M136" s="33"/>
      <c r="N136" s="34"/>
    </row>
    <row r="137" spans="1:14" ht="11.25" customHeight="1">
      <c r="A137" s="32" t="s">
        <v>1115</v>
      </c>
      <c r="B137" s="22"/>
      <c r="C137" s="24"/>
      <c r="D137" s="5"/>
      <c r="E137" s="33">
        <v>122</v>
      </c>
      <c r="F137" s="34"/>
      <c r="G137" s="33">
        <v>118</v>
      </c>
      <c r="H137" s="34"/>
      <c r="I137" s="33">
        <v>550</v>
      </c>
      <c r="J137" s="34"/>
      <c r="K137" s="33">
        <v>801</v>
      </c>
      <c r="L137" s="34"/>
      <c r="M137" s="33">
        <v>143</v>
      </c>
      <c r="N137" s="34"/>
    </row>
    <row r="138" spans="1:14" ht="11.25" customHeight="1">
      <c r="A138" s="32" t="s">
        <v>1116</v>
      </c>
      <c r="B138" s="22"/>
      <c r="C138" s="24"/>
      <c r="D138" s="5"/>
      <c r="E138" s="44">
        <v>64</v>
      </c>
      <c r="F138" s="45"/>
      <c r="G138" s="44">
        <v>98</v>
      </c>
      <c r="H138" s="45"/>
      <c r="I138" s="44">
        <v>80</v>
      </c>
      <c r="J138" s="45"/>
      <c r="K138" s="44">
        <v>51</v>
      </c>
      <c r="L138" s="45"/>
      <c r="M138" s="44">
        <v>109</v>
      </c>
      <c r="N138" s="45"/>
    </row>
    <row r="139" spans="1:14" ht="11.25" customHeight="1">
      <c r="A139" s="38" t="s">
        <v>696</v>
      </c>
      <c r="B139" s="22"/>
      <c r="C139" s="24"/>
      <c r="D139" s="5"/>
      <c r="E139" s="33">
        <f>SUM(E137:E138)</f>
        <v>186</v>
      </c>
      <c r="F139" s="34"/>
      <c r="G139" s="33">
        <f>SUM(G137:G138)</f>
        <v>216</v>
      </c>
      <c r="H139" s="34"/>
      <c r="I139" s="33">
        <f>SUM(I137:I138)</f>
        <v>630</v>
      </c>
      <c r="J139" s="34"/>
      <c r="K139" s="33">
        <f>SUM(K137:K138)</f>
        <v>852</v>
      </c>
      <c r="L139" s="34"/>
      <c r="M139" s="33">
        <f>SUM(M137:M138)</f>
        <v>252</v>
      </c>
      <c r="N139" s="34"/>
    </row>
    <row r="140" spans="1:14" ht="11.25" customHeight="1">
      <c r="A140" s="31" t="s">
        <v>725</v>
      </c>
      <c r="B140" s="22"/>
      <c r="C140" s="24"/>
      <c r="D140" s="5"/>
      <c r="E140" s="33">
        <v>356059</v>
      </c>
      <c r="F140" s="34"/>
      <c r="G140" s="33">
        <v>388380</v>
      </c>
      <c r="H140" s="34"/>
      <c r="I140" s="33">
        <v>345632</v>
      </c>
      <c r="J140" s="34"/>
      <c r="K140" s="33">
        <v>353998</v>
      </c>
      <c r="L140" s="35" t="s">
        <v>732</v>
      </c>
      <c r="M140" s="33">
        <v>430647</v>
      </c>
      <c r="N140" s="34"/>
    </row>
    <row r="141" spans="1:14" ht="11.25" customHeight="1">
      <c r="A141" s="31" t="s">
        <v>1117</v>
      </c>
      <c r="B141" s="22"/>
      <c r="C141" s="24" t="s">
        <v>698</v>
      </c>
      <c r="D141" s="5"/>
      <c r="E141" s="33">
        <v>2223</v>
      </c>
      <c r="F141" s="34"/>
      <c r="G141" s="33">
        <v>2170</v>
      </c>
      <c r="H141" s="34"/>
      <c r="I141" s="33">
        <v>2137</v>
      </c>
      <c r="J141" s="34"/>
      <c r="K141" s="33">
        <v>2127</v>
      </c>
      <c r="L141" s="34"/>
      <c r="M141" s="33">
        <v>2248</v>
      </c>
      <c r="N141" s="34"/>
    </row>
    <row r="142" spans="1:14" ht="11.25" customHeight="1">
      <c r="A142" s="31" t="s">
        <v>1118</v>
      </c>
      <c r="B142" s="22"/>
      <c r="C142" s="24"/>
      <c r="D142" s="5"/>
      <c r="E142" s="33">
        <v>48613</v>
      </c>
      <c r="F142" s="34"/>
      <c r="G142" s="33">
        <v>53400</v>
      </c>
      <c r="H142" s="34"/>
      <c r="I142" s="33">
        <v>49712</v>
      </c>
      <c r="J142" s="34"/>
      <c r="K142" s="33">
        <v>57759</v>
      </c>
      <c r="L142" s="34"/>
      <c r="M142" s="33">
        <v>53793</v>
      </c>
      <c r="N142" s="34"/>
    </row>
    <row r="143" spans="1:14" ht="11.25" customHeight="1">
      <c r="A143" s="31" t="s">
        <v>1119</v>
      </c>
      <c r="B143" s="22"/>
      <c r="C143" s="24"/>
      <c r="D143" s="5"/>
      <c r="E143" s="11"/>
      <c r="F143" s="18"/>
      <c r="G143" s="11"/>
      <c r="H143" s="18"/>
      <c r="I143" s="11"/>
      <c r="J143" s="18"/>
      <c r="K143" s="11"/>
      <c r="L143" s="18"/>
      <c r="M143" s="11"/>
      <c r="N143" s="28"/>
    </row>
    <row r="144" spans="1:14" ht="11.25" customHeight="1">
      <c r="A144" s="32" t="s">
        <v>1120</v>
      </c>
      <c r="B144" s="22"/>
      <c r="C144" s="24"/>
      <c r="D144" s="5"/>
      <c r="E144" s="11"/>
      <c r="F144" s="18"/>
      <c r="G144" s="11"/>
      <c r="H144" s="18"/>
      <c r="I144" s="11"/>
      <c r="J144" s="18"/>
      <c r="K144" s="11"/>
      <c r="L144" s="28"/>
      <c r="M144" s="11"/>
      <c r="N144" s="18"/>
    </row>
    <row r="145" spans="1:14" ht="11.25" customHeight="1">
      <c r="A145" s="38" t="s">
        <v>1158</v>
      </c>
      <c r="B145" s="22"/>
      <c r="C145" s="24"/>
      <c r="D145" s="5"/>
      <c r="E145" s="11">
        <v>669363</v>
      </c>
      <c r="F145" s="18"/>
      <c r="G145" s="11">
        <v>782000</v>
      </c>
      <c r="H145" s="18"/>
      <c r="I145" s="11">
        <v>648818</v>
      </c>
      <c r="J145" s="18"/>
      <c r="K145" s="11">
        <v>716294</v>
      </c>
      <c r="L145" s="18"/>
      <c r="M145" s="11">
        <v>765486</v>
      </c>
      <c r="N145" s="18"/>
    </row>
    <row r="146" spans="1:14" ht="11.25" customHeight="1">
      <c r="A146" s="38" t="s">
        <v>1121</v>
      </c>
      <c r="B146" s="22"/>
      <c r="C146" s="24"/>
      <c r="D146" s="5"/>
      <c r="E146" s="11">
        <v>23547</v>
      </c>
      <c r="F146" s="18"/>
      <c r="G146" s="11">
        <v>24500</v>
      </c>
      <c r="H146" s="18"/>
      <c r="I146" s="11">
        <v>24952</v>
      </c>
      <c r="J146" s="18"/>
      <c r="K146" s="11">
        <v>40984</v>
      </c>
      <c r="L146" s="28"/>
      <c r="M146" s="11">
        <v>24386</v>
      </c>
      <c r="N146" s="18"/>
    </row>
    <row r="147" spans="1:14" ht="11.25" customHeight="1">
      <c r="A147" s="32" t="s">
        <v>1122</v>
      </c>
      <c r="B147" s="22"/>
      <c r="C147" s="24"/>
      <c r="D147" s="5"/>
      <c r="E147" s="11"/>
      <c r="F147" s="18"/>
      <c r="G147" s="11"/>
      <c r="H147" s="18"/>
      <c r="I147" s="11"/>
      <c r="J147" s="18"/>
      <c r="K147" s="11"/>
      <c r="L147" s="18"/>
      <c r="M147" s="11"/>
      <c r="N147" s="18"/>
    </row>
    <row r="148" spans="1:14" ht="11.25" customHeight="1">
      <c r="A148" s="38" t="s">
        <v>1123</v>
      </c>
      <c r="B148" s="22"/>
      <c r="C148" s="24" t="s">
        <v>698</v>
      </c>
      <c r="D148" s="5"/>
      <c r="E148" s="11">
        <v>19754</v>
      </c>
      <c r="F148" s="28"/>
      <c r="G148" s="11">
        <v>19030</v>
      </c>
      <c r="H148" s="18"/>
      <c r="I148" s="11">
        <v>15881</v>
      </c>
      <c r="J148" s="28"/>
      <c r="K148" s="11">
        <v>18764</v>
      </c>
      <c r="L148" s="18"/>
      <c r="M148" s="11">
        <v>19922</v>
      </c>
      <c r="N148" s="18"/>
    </row>
    <row r="149" spans="1:14" ht="11.25" customHeight="1">
      <c r="A149" s="38" t="s">
        <v>724</v>
      </c>
      <c r="B149" s="22"/>
      <c r="C149" s="24"/>
      <c r="D149" s="5"/>
      <c r="E149" s="11">
        <v>11500</v>
      </c>
      <c r="F149" s="18" t="s">
        <v>731</v>
      </c>
      <c r="G149" s="11" t="s">
        <v>708</v>
      </c>
      <c r="H149" s="18"/>
      <c r="I149" s="11" t="s">
        <v>708</v>
      </c>
      <c r="J149" s="18"/>
      <c r="K149" s="11" t="s">
        <v>708</v>
      </c>
      <c r="L149" s="18"/>
      <c r="M149" s="11" t="s">
        <v>708</v>
      </c>
      <c r="N149" s="18"/>
    </row>
    <row r="150" spans="1:14" ht="11.25" customHeight="1">
      <c r="A150" s="38" t="s">
        <v>1124</v>
      </c>
      <c r="B150" s="22"/>
      <c r="C150" s="24" t="s">
        <v>698</v>
      </c>
      <c r="D150" s="5"/>
      <c r="E150" s="9">
        <v>10203</v>
      </c>
      <c r="F150" s="14"/>
      <c r="G150" s="9">
        <v>8360</v>
      </c>
      <c r="H150" s="15"/>
      <c r="I150" s="9">
        <v>7965</v>
      </c>
      <c r="J150" s="14"/>
      <c r="K150" s="9">
        <v>7412</v>
      </c>
      <c r="L150" s="15"/>
      <c r="M150" s="9">
        <v>318</v>
      </c>
      <c r="N150" s="15"/>
    </row>
    <row r="151" spans="1:14" ht="11.25" customHeight="1">
      <c r="A151" s="38" t="s">
        <v>1125</v>
      </c>
      <c r="B151" s="22"/>
      <c r="C151" s="24"/>
      <c r="D151" s="5"/>
      <c r="E151" s="11"/>
      <c r="F151" s="28"/>
      <c r="G151" s="11"/>
      <c r="H151" s="18"/>
      <c r="I151" s="11"/>
      <c r="J151" s="28"/>
      <c r="K151" s="11"/>
      <c r="L151" s="18"/>
      <c r="M151" s="11"/>
      <c r="N151" s="18"/>
    </row>
    <row r="152" spans="1:14" ht="11.25" customHeight="1">
      <c r="A152" s="39" t="s">
        <v>1126</v>
      </c>
      <c r="B152" s="19"/>
      <c r="C152" s="24" t="s">
        <v>713</v>
      </c>
      <c r="D152" s="5"/>
      <c r="E152" s="11">
        <v>279</v>
      </c>
      <c r="F152" s="28"/>
      <c r="G152" s="11">
        <v>286</v>
      </c>
      <c r="H152" s="18"/>
      <c r="I152" s="11">
        <v>294</v>
      </c>
      <c r="J152" s="28"/>
      <c r="K152" s="11">
        <v>243</v>
      </c>
      <c r="L152" s="18"/>
      <c r="M152" s="11">
        <v>275</v>
      </c>
      <c r="N152" s="18"/>
    </row>
    <row r="153" spans="1:14" ht="11.25" customHeight="1">
      <c r="A153" s="39" t="s">
        <v>1159</v>
      </c>
      <c r="B153" s="19"/>
      <c r="C153" s="24" t="s">
        <v>713</v>
      </c>
      <c r="D153" s="5"/>
      <c r="E153" s="12">
        <v>3707</v>
      </c>
      <c r="F153" s="27"/>
      <c r="G153" s="12">
        <v>3</v>
      </c>
      <c r="H153" s="17"/>
      <c r="I153" s="12">
        <v>7358</v>
      </c>
      <c r="J153" s="27"/>
      <c r="K153" s="12">
        <v>67</v>
      </c>
      <c r="L153" s="17"/>
      <c r="M153" s="12">
        <v>67</v>
      </c>
      <c r="N153" s="17"/>
    </row>
    <row r="154" spans="1:14" ht="11.25" customHeight="1">
      <c r="A154" s="40" t="s">
        <v>696</v>
      </c>
      <c r="B154" s="19"/>
      <c r="C154" s="24" t="s">
        <v>713</v>
      </c>
      <c r="D154" s="5"/>
      <c r="E154" s="11">
        <f>SUM(E152:E153)</f>
        <v>3986</v>
      </c>
      <c r="F154" s="28"/>
      <c r="G154" s="11">
        <f>SUM(G152:G153)</f>
        <v>289</v>
      </c>
      <c r="H154" s="18"/>
      <c r="I154" s="11">
        <f>SUM(I152:I153)</f>
        <v>7652</v>
      </c>
      <c r="J154" s="28"/>
      <c r="K154" s="11">
        <f>SUM(K152:K153)</f>
        <v>310</v>
      </c>
      <c r="L154" s="18"/>
      <c r="M154" s="11">
        <f>SUM(M152:M153)</f>
        <v>342</v>
      </c>
      <c r="N154" s="18"/>
    </row>
    <row r="155" spans="1:14" ht="11.25" customHeight="1">
      <c r="A155" s="32" t="s">
        <v>1127</v>
      </c>
      <c r="B155" s="19"/>
      <c r="C155" s="24" t="s">
        <v>713</v>
      </c>
      <c r="D155" s="5"/>
      <c r="E155" s="9">
        <v>33803</v>
      </c>
      <c r="F155" s="14" t="s">
        <v>732</v>
      </c>
      <c r="G155" s="9">
        <v>29326</v>
      </c>
      <c r="H155" s="15" t="s">
        <v>732</v>
      </c>
      <c r="I155" s="9">
        <v>27836</v>
      </c>
      <c r="J155" s="14" t="s">
        <v>732</v>
      </c>
      <c r="K155" s="9">
        <v>28459</v>
      </c>
      <c r="L155" s="15" t="s">
        <v>732</v>
      </c>
      <c r="M155" s="9">
        <v>31516</v>
      </c>
      <c r="N155" s="15"/>
    </row>
    <row r="156" spans="1:14" ht="11.25" customHeight="1">
      <c r="A156" s="31" t="s">
        <v>1128</v>
      </c>
      <c r="B156" s="19"/>
      <c r="C156" s="24"/>
      <c r="D156" s="5"/>
      <c r="E156" s="11"/>
      <c r="F156" s="28"/>
      <c r="G156" s="11"/>
      <c r="H156" s="18"/>
      <c r="I156" s="11"/>
      <c r="J156" s="28"/>
      <c r="K156" s="11"/>
      <c r="L156" s="18"/>
      <c r="M156" s="11"/>
      <c r="N156" s="18"/>
    </row>
    <row r="157" spans="1:14" ht="11.25" customHeight="1">
      <c r="A157" s="32" t="s">
        <v>1129</v>
      </c>
      <c r="B157" s="19"/>
      <c r="C157" s="24" t="s">
        <v>713</v>
      </c>
      <c r="D157" s="5"/>
      <c r="E157" s="11">
        <v>152</v>
      </c>
      <c r="F157" s="28"/>
      <c r="G157" s="11">
        <v>141</v>
      </c>
      <c r="H157" s="18"/>
      <c r="I157" s="11">
        <v>146</v>
      </c>
      <c r="J157" s="28"/>
      <c r="K157" s="11">
        <v>150</v>
      </c>
      <c r="L157" s="18"/>
      <c r="M157" s="11">
        <v>183</v>
      </c>
      <c r="N157" s="18"/>
    </row>
    <row r="158" spans="1:14" ht="11.25" customHeight="1">
      <c r="A158" s="32" t="s">
        <v>1130</v>
      </c>
      <c r="B158" s="19"/>
      <c r="C158" s="24"/>
      <c r="D158" s="5"/>
      <c r="E158" s="11"/>
      <c r="F158" s="28"/>
      <c r="G158" s="11"/>
      <c r="H158" s="18"/>
      <c r="I158" s="11"/>
      <c r="J158" s="28"/>
      <c r="K158" s="11"/>
      <c r="L158" s="18"/>
      <c r="M158" s="11"/>
      <c r="N158" s="18"/>
    </row>
    <row r="159" spans="1:14" ht="11.25" customHeight="1">
      <c r="A159" s="38" t="s">
        <v>1131</v>
      </c>
      <c r="B159" s="19"/>
      <c r="C159" s="24" t="s">
        <v>713</v>
      </c>
      <c r="D159" s="5"/>
      <c r="E159" s="11">
        <v>122</v>
      </c>
      <c r="F159" s="28"/>
      <c r="G159" s="11">
        <v>126</v>
      </c>
      <c r="H159" s="18"/>
      <c r="I159" s="11">
        <v>100</v>
      </c>
      <c r="J159" s="28" t="s">
        <v>732</v>
      </c>
      <c r="K159" s="11">
        <v>265</v>
      </c>
      <c r="L159" s="18"/>
      <c r="M159" s="11">
        <v>362</v>
      </c>
      <c r="N159" s="18"/>
    </row>
    <row r="160" spans="1:14" ht="11.25" customHeight="1">
      <c r="A160" s="38" t="s">
        <v>726</v>
      </c>
      <c r="B160" s="19"/>
      <c r="C160" s="24" t="s">
        <v>713</v>
      </c>
      <c r="D160" s="5"/>
      <c r="E160" s="12">
        <v>178</v>
      </c>
      <c r="F160" s="27"/>
      <c r="G160" s="12">
        <v>139</v>
      </c>
      <c r="H160" s="17"/>
      <c r="I160" s="12">
        <v>202</v>
      </c>
      <c r="J160" s="27" t="s">
        <v>732</v>
      </c>
      <c r="K160" s="12">
        <v>123</v>
      </c>
      <c r="L160" s="17"/>
      <c r="M160" s="12">
        <v>137</v>
      </c>
      <c r="N160" s="17"/>
    </row>
    <row r="161" spans="1:14" ht="11.25" customHeight="1">
      <c r="A161" s="39" t="s">
        <v>696</v>
      </c>
      <c r="B161" s="19"/>
      <c r="C161" s="24" t="s">
        <v>713</v>
      </c>
      <c r="D161" s="5"/>
      <c r="E161" s="11">
        <f>SUM(E157:E160)</f>
        <v>452</v>
      </c>
      <c r="F161" s="28"/>
      <c r="G161" s="11">
        <f>SUM(G157:G160)</f>
        <v>406</v>
      </c>
      <c r="H161" s="18"/>
      <c r="I161" s="11">
        <f>SUM(I157:I160)</f>
        <v>448</v>
      </c>
      <c r="J161" s="28" t="s">
        <v>732</v>
      </c>
      <c r="K161" s="11">
        <f>SUM(K157:K160)</f>
        <v>538</v>
      </c>
      <c r="L161" s="28" t="s">
        <v>732</v>
      </c>
      <c r="M161" s="11">
        <f>SUM(M157:M160)</f>
        <v>682</v>
      </c>
      <c r="N161" s="18"/>
    </row>
    <row r="162" spans="1:14" ht="11.25" customHeight="1">
      <c r="A162" s="37" t="s">
        <v>1132</v>
      </c>
      <c r="B162" s="19"/>
      <c r="C162" s="24"/>
      <c r="D162" s="5"/>
      <c r="E162" s="11"/>
      <c r="F162" s="28"/>
      <c r="G162" s="11"/>
      <c r="H162" s="18"/>
      <c r="I162" s="11"/>
      <c r="J162" s="28"/>
      <c r="K162" s="11"/>
      <c r="L162" s="18"/>
      <c r="M162" s="11"/>
      <c r="N162" s="18"/>
    </row>
    <row r="163" spans="1:14" ht="11.25" customHeight="1">
      <c r="A163" s="32" t="s">
        <v>1133</v>
      </c>
      <c r="B163" s="22"/>
      <c r="C163" s="24"/>
      <c r="D163" s="5"/>
      <c r="E163" s="11">
        <v>11328</v>
      </c>
      <c r="F163" s="28"/>
      <c r="G163" s="11">
        <v>7873</v>
      </c>
      <c r="H163" s="18" t="s">
        <v>732</v>
      </c>
      <c r="I163" s="11">
        <v>5600</v>
      </c>
      <c r="J163" s="28"/>
      <c r="K163" s="11">
        <v>3030</v>
      </c>
      <c r="L163" s="18"/>
      <c r="M163" s="11">
        <v>2511</v>
      </c>
      <c r="N163" s="18"/>
    </row>
    <row r="164" spans="1:14" ht="11.25" customHeight="1">
      <c r="A164" s="32" t="s">
        <v>1134</v>
      </c>
      <c r="B164" s="22"/>
      <c r="C164" s="24"/>
      <c r="D164" s="5"/>
      <c r="E164" s="11">
        <v>11500</v>
      </c>
      <c r="F164" s="28"/>
      <c r="G164" s="11">
        <v>13277</v>
      </c>
      <c r="H164" s="18"/>
      <c r="I164" s="11">
        <v>11989</v>
      </c>
      <c r="J164" s="28"/>
      <c r="K164" s="11">
        <v>14047</v>
      </c>
      <c r="L164" s="18" t="s">
        <v>732</v>
      </c>
      <c r="M164" s="11">
        <v>15587</v>
      </c>
      <c r="N164" s="18"/>
    </row>
    <row r="165" spans="1:14" ht="11.25" customHeight="1">
      <c r="A165" s="31" t="s">
        <v>1135</v>
      </c>
      <c r="B165" s="22"/>
      <c r="C165" s="24"/>
      <c r="D165" s="5"/>
      <c r="E165" s="9">
        <v>221300</v>
      </c>
      <c r="F165" s="14"/>
      <c r="G165" s="9">
        <v>217800</v>
      </c>
      <c r="H165" s="15"/>
      <c r="I165" s="56">
        <v>208835</v>
      </c>
      <c r="J165" s="14"/>
      <c r="K165" s="56">
        <v>156632</v>
      </c>
      <c r="L165" s="15" t="s">
        <v>732</v>
      </c>
      <c r="M165" s="9">
        <v>210000</v>
      </c>
      <c r="N165" s="15"/>
    </row>
    <row r="166" spans="1:14" ht="11.25" customHeight="1">
      <c r="A166" s="111" t="s">
        <v>1136</v>
      </c>
      <c r="B166" s="111"/>
      <c r="C166" s="111"/>
      <c r="D166" s="5"/>
      <c r="E166" s="11"/>
      <c r="F166" s="28"/>
      <c r="G166" s="11"/>
      <c r="H166" s="18"/>
      <c r="I166" s="8"/>
      <c r="J166" s="28"/>
      <c r="K166" s="8"/>
      <c r="L166" s="18"/>
      <c r="M166" s="11"/>
      <c r="N166" s="18"/>
    </row>
    <row r="167" spans="1:14" ht="11.25" customHeight="1">
      <c r="A167" s="31" t="s">
        <v>1137</v>
      </c>
      <c r="B167" s="22"/>
      <c r="C167" s="24"/>
      <c r="D167" s="5"/>
      <c r="E167" s="11"/>
      <c r="F167" s="28"/>
      <c r="G167" s="11"/>
      <c r="H167" s="18"/>
      <c r="I167" s="8"/>
      <c r="J167" s="28"/>
      <c r="K167" s="8"/>
      <c r="L167" s="18"/>
      <c r="M167" s="11"/>
      <c r="N167" s="18"/>
    </row>
    <row r="168" spans="1:14" ht="11.25" customHeight="1">
      <c r="A168" s="32" t="s">
        <v>1138</v>
      </c>
      <c r="B168" s="22"/>
      <c r="C168" s="24" t="s">
        <v>698</v>
      </c>
      <c r="D168" s="51"/>
      <c r="E168" s="33">
        <v>2101</v>
      </c>
      <c r="F168" s="35" t="s">
        <v>732</v>
      </c>
      <c r="G168" s="33">
        <v>1930</v>
      </c>
      <c r="H168" s="35" t="s">
        <v>732</v>
      </c>
      <c r="I168" s="33">
        <v>1618</v>
      </c>
      <c r="J168" s="34"/>
      <c r="K168" s="33">
        <v>1618</v>
      </c>
      <c r="L168" s="35" t="s">
        <v>732</v>
      </c>
      <c r="M168" s="33">
        <v>1305</v>
      </c>
      <c r="N168" s="34"/>
    </row>
    <row r="169" spans="1:14" ht="11.25" customHeight="1">
      <c r="A169" s="32" t="s">
        <v>1139</v>
      </c>
      <c r="B169" s="22"/>
      <c r="C169" s="24" t="s">
        <v>713</v>
      </c>
      <c r="D169" s="51"/>
      <c r="E169" s="44">
        <v>222283</v>
      </c>
      <c r="F169" s="46"/>
      <c r="G169" s="44">
        <v>221541</v>
      </c>
      <c r="H169" s="46"/>
      <c r="I169" s="44">
        <v>222500</v>
      </c>
      <c r="J169" s="45"/>
      <c r="K169" s="44">
        <v>221882</v>
      </c>
      <c r="L169" s="46" t="s">
        <v>732</v>
      </c>
      <c r="M169" s="44">
        <v>218895</v>
      </c>
      <c r="N169" s="45"/>
    </row>
    <row r="170" spans="1:14" ht="11.25" customHeight="1">
      <c r="A170" s="38" t="s">
        <v>696</v>
      </c>
      <c r="B170" s="22"/>
      <c r="C170" s="24" t="s">
        <v>713</v>
      </c>
      <c r="D170" s="51"/>
      <c r="E170" s="33">
        <v>224384</v>
      </c>
      <c r="F170" s="35" t="s">
        <v>732</v>
      </c>
      <c r="G170" s="33">
        <v>223471</v>
      </c>
      <c r="H170" s="35" t="s">
        <v>732</v>
      </c>
      <c r="I170" s="33">
        <v>224118</v>
      </c>
      <c r="J170" s="34"/>
      <c r="K170" s="33">
        <v>223500</v>
      </c>
      <c r="L170" s="35"/>
      <c r="M170" s="33">
        <v>220200</v>
      </c>
      <c r="N170" s="34"/>
    </row>
    <row r="171" spans="1:14" ht="11.25" customHeight="1">
      <c r="A171" s="31" t="s">
        <v>1140</v>
      </c>
      <c r="B171" s="22"/>
      <c r="C171" s="24" t="s">
        <v>716</v>
      </c>
      <c r="D171" s="51"/>
      <c r="E171" s="33">
        <v>1560</v>
      </c>
      <c r="F171" s="34"/>
      <c r="G171" s="33">
        <v>2039</v>
      </c>
      <c r="H171" s="34"/>
      <c r="I171" s="33">
        <v>2088</v>
      </c>
      <c r="J171" s="34"/>
      <c r="K171" s="33">
        <v>1800</v>
      </c>
      <c r="L171" s="35" t="s">
        <v>733</v>
      </c>
      <c r="M171" s="33">
        <v>2000</v>
      </c>
      <c r="N171" s="34" t="s">
        <v>731</v>
      </c>
    </row>
    <row r="172" spans="1:14" ht="11.25" customHeight="1">
      <c r="A172" s="31" t="s">
        <v>1160</v>
      </c>
      <c r="B172" s="31"/>
      <c r="C172" s="31"/>
      <c r="D172" s="33"/>
      <c r="E172" s="34"/>
      <c r="F172" s="33"/>
      <c r="G172" s="34"/>
      <c r="H172" s="33"/>
      <c r="I172" s="34"/>
      <c r="J172" s="33"/>
      <c r="K172" s="34"/>
      <c r="L172" s="33"/>
      <c r="M172" s="34"/>
      <c r="N172" s="18"/>
    </row>
    <row r="173" spans="1:15" ht="11.25" customHeight="1">
      <c r="A173" s="32" t="s">
        <v>1053</v>
      </c>
      <c r="B173" s="31"/>
      <c r="C173" s="55" t="s">
        <v>699</v>
      </c>
      <c r="D173" s="33"/>
      <c r="E173" s="41">
        <v>6549</v>
      </c>
      <c r="F173" s="42"/>
      <c r="G173" s="41">
        <v>5493</v>
      </c>
      <c r="H173" s="42"/>
      <c r="I173" s="41">
        <v>6606</v>
      </c>
      <c r="J173" s="42"/>
      <c r="K173" s="41">
        <v>13870</v>
      </c>
      <c r="L173" s="42"/>
      <c r="M173" s="41">
        <v>10950</v>
      </c>
      <c r="N173" s="42"/>
      <c r="O173" s="18"/>
    </row>
    <row r="174" spans="1:15" ht="11.25" customHeight="1">
      <c r="A174" s="32" t="s">
        <v>1141</v>
      </c>
      <c r="B174" s="31"/>
      <c r="C174" s="31"/>
      <c r="D174" s="33"/>
      <c r="E174" s="33"/>
      <c r="F174" s="34"/>
      <c r="G174" s="33"/>
      <c r="H174" s="34"/>
      <c r="I174" s="33"/>
      <c r="J174" s="34"/>
      <c r="K174" s="33"/>
      <c r="L174" s="34"/>
      <c r="M174" s="33"/>
      <c r="N174" s="34"/>
      <c r="O174" s="18"/>
    </row>
    <row r="175" spans="1:15" ht="11.25" customHeight="1">
      <c r="A175" s="38" t="s">
        <v>1142</v>
      </c>
      <c r="B175" s="32"/>
      <c r="C175" s="24" t="s">
        <v>713</v>
      </c>
      <c r="D175" s="33"/>
      <c r="E175" s="33">
        <v>3650</v>
      </c>
      <c r="F175" s="34"/>
      <c r="G175" s="33">
        <v>3650</v>
      </c>
      <c r="H175" s="34" t="s">
        <v>731</v>
      </c>
      <c r="I175" s="33">
        <v>4000</v>
      </c>
      <c r="J175" s="35" t="s">
        <v>732</v>
      </c>
      <c r="K175" s="33">
        <v>4000</v>
      </c>
      <c r="L175" s="35" t="s">
        <v>733</v>
      </c>
      <c r="M175" s="33">
        <v>4000</v>
      </c>
      <c r="N175" s="34" t="s">
        <v>731</v>
      </c>
      <c r="O175" s="18"/>
    </row>
    <row r="176" spans="1:15" ht="11.25" customHeight="1">
      <c r="A176" s="38" t="s">
        <v>1143</v>
      </c>
      <c r="B176" s="32"/>
      <c r="C176" s="24" t="s">
        <v>713</v>
      </c>
      <c r="D176" s="33"/>
      <c r="E176" s="33">
        <v>67525</v>
      </c>
      <c r="F176" s="34"/>
      <c r="G176" s="33">
        <v>67000</v>
      </c>
      <c r="H176" s="34" t="s">
        <v>731</v>
      </c>
      <c r="I176" s="33">
        <v>67900</v>
      </c>
      <c r="J176" s="35" t="s">
        <v>732</v>
      </c>
      <c r="K176" s="33">
        <v>67900</v>
      </c>
      <c r="L176" s="35" t="s">
        <v>733</v>
      </c>
      <c r="M176" s="33">
        <v>67900</v>
      </c>
      <c r="N176" s="34" t="s">
        <v>731</v>
      </c>
      <c r="O176" s="18"/>
    </row>
    <row r="177" spans="1:15" ht="11.25" customHeight="1">
      <c r="A177" s="38" t="s">
        <v>717</v>
      </c>
      <c r="B177" s="32"/>
      <c r="C177" s="24" t="s">
        <v>713</v>
      </c>
      <c r="D177" s="33"/>
      <c r="E177" s="33">
        <v>12410</v>
      </c>
      <c r="F177" s="34"/>
      <c r="G177" s="33">
        <v>12000</v>
      </c>
      <c r="H177" s="34" t="s">
        <v>731</v>
      </c>
      <c r="I177" s="33">
        <v>13900</v>
      </c>
      <c r="J177" s="35" t="s">
        <v>732</v>
      </c>
      <c r="K177" s="33">
        <v>13900</v>
      </c>
      <c r="L177" s="35" t="s">
        <v>733</v>
      </c>
      <c r="M177" s="33">
        <v>13900</v>
      </c>
      <c r="N177" s="34" t="s">
        <v>731</v>
      </c>
      <c r="O177" s="18"/>
    </row>
    <row r="178" spans="1:15" ht="11.25" customHeight="1">
      <c r="A178" s="38" t="s">
        <v>718</v>
      </c>
      <c r="B178" s="32"/>
      <c r="C178" s="24" t="s">
        <v>713</v>
      </c>
      <c r="D178" s="33"/>
      <c r="E178" s="33">
        <v>7300</v>
      </c>
      <c r="F178" s="34"/>
      <c r="G178" s="33">
        <v>7000</v>
      </c>
      <c r="H178" s="34" t="s">
        <v>731</v>
      </c>
      <c r="I178" s="33">
        <v>11700</v>
      </c>
      <c r="J178" s="35" t="s">
        <v>732</v>
      </c>
      <c r="K178" s="33">
        <v>11700</v>
      </c>
      <c r="L178" s="35" t="s">
        <v>733</v>
      </c>
      <c r="M178" s="33">
        <v>11700</v>
      </c>
      <c r="N178" s="34" t="s">
        <v>731</v>
      </c>
      <c r="O178" s="18"/>
    </row>
    <row r="179" spans="1:15" ht="11.25" customHeight="1">
      <c r="A179" s="38" t="s">
        <v>1144</v>
      </c>
      <c r="B179" s="32"/>
      <c r="C179" s="24" t="s">
        <v>713</v>
      </c>
      <c r="D179" s="33"/>
      <c r="E179" s="33">
        <v>55115</v>
      </c>
      <c r="F179" s="34"/>
      <c r="G179" s="33">
        <v>55000</v>
      </c>
      <c r="H179" s="34" t="s">
        <v>731</v>
      </c>
      <c r="I179" s="33">
        <v>51500</v>
      </c>
      <c r="J179" s="35" t="s">
        <v>732</v>
      </c>
      <c r="K179" s="33">
        <v>51500</v>
      </c>
      <c r="L179" s="35" t="s">
        <v>733</v>
      </c>
      <c r="M179" s="33">
        <v>51500</v>
      </c>
      <c r="N179" s="34" t="s">
        <v>731</v>
      </c>
      <c r="O179" s="18"/>
    </row>
    <row r="180" spans="1:15" ht="11.25" customHeight="1">
      <c r="A180" s="38" t="s">
        <v>1145</v>
      </c>
      <c r="B180" s="32"/>
      <c r="C180" s="24" t="s">
        <v>713</v>
      </c>
      <c r="D180" s="33"/>
      <c r="E180" s="33">
        <v>24090</v>
      </c>
      <c r="F180" s="34"/>
      <c r="G180" s="33">
        <v>24000</v>
      </c>
      <c r="H180" s="34" t="s">
        <v>731</v>
      </c>
      <c r="I180" s="33">
        <v>34700</v>
      </c>
      <c r="J180" s="35" t="s">
        <v>732</v>
      </c>
      <c r="K180" s="33">
        <v>34700</v>
      </c>
      <c r="L180" s="35" t="s">
        <v>733</v>
      </c>
      <c r="M180" s="33">
        <v>34700</v>
      </c>
      <c r="N180" s="34" t="s">
        <v>731</v>
      </c>
      <c r="O180" s="18"/>
    </row>
    <row r="181" spans="1:15" ht="11.25" customHeight="1">
      <c r="A181" s="38" t="s">
        <v>1166</v>
      </c>
      <c r="B181" s="32"/>
      <c r="C181" s="24" t="s">
        <v>713</v>
      </c>
      <c r="D181" s="33"/>
      <c r="E181" s="33">
        <v>12400</v>
      </c>
      <c r="F181" s="35" t="s">
        <v>732</v>
      </c>
      <c r="G181" s="33">
        <v>12400</v>
      </c>
      <c r="H181" s="35" t="s">
        <v>732</v>
      </c>
      <c r="I181" s="33">
        <v>18250</v>
      </c>
      <c r="J181" s="35" t="s">
        <v>1167</v>
      </c>
      <c r="K181" s="33">
        <v>18300</v>
      </c>
      <c r="L181" s="35" t="s">
        <v>732</v>
      </c>
      <c r="M181" s="33">
        <v>18300</v>
      </c>
      <c r="N181" s="34"/>
      <c r="O181" s="18"/>
    </row>
    <row r="182" spans="1:15" ht="11.25" customHeight="1">
      <c r="A182" s="39" t="s">
        <v>1161</v>
      </c>
      <c r="B182" s="32"/>
      <c r="C182" s="24" t="s">
        <v>713</v>
      </c>
      <c r="D182" s="44"/>
      <c r="E182" s="52">
        <f>SUM(E175:E181)</f>
        <v>182490</v>
      </c>
      <c r="F182" s="54" t="s">
        <v>732</v>
      </c>
      <c r="G182" s="52">
        <f>ROUND(SUM(G175:G181),-3)</f>
        <v>181000</v>
      </c>
      <c r="H182" s="53" t="s">
        <v>731</v>
      </c>
      <c r="I182" s="52">
        <f>SUM(I175:I181)</f>
        <v>201950</v>
      </c>
      <c r="J182" s="54" t="s">
        <v>732</v>
      </c>
      <c r="K182" s="52">
        <f>ROUND(SUM(K175:K181),-3)</f>
        <v>202000</v>
      </c>
      <c r="L182" s="54" t="s">
        <v>733</v>
      </c>
      <c r="M182" s="52">
        <f>ROUND(SUM(M175:M181),-3)</f>
        <v>202000</v>
      </c>
      <c r="N182" s="53" t="s">
        <v>731</v>
      </c>
      <c r="O182" s="16"/>
    </row>
    <row r="183" spans="1:2" ht="11.25" customHeight="1">
      <c r="A183" s="6" t="s">
        <v>707</v>
      </c>
      <c r="B183" s="2"/>
    </row>
    <row r="184" ht="11.25" customHeight="1">
      <c r="A184" s="16"/>
    </row>
    <row r="185" spans="1:14" ht="11.25" customHeight="1">
      <c r="A185" s="107" t="s">
        <v>728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1:14" ht="11.25" customHeight="1">
      <c r="A186" s="107" t="s">
        <v>280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1:14" ht="11.2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1:14" ht="11.25" customHeight="1">
      <c r="A188" s="34" t="s">
        <v>1150</v>
      </c>
      <c r="B188" s="5"/>
      <c r="C188" s="5"/>
      <c r="D188" s="5"/>
      <c r="E188" s="11"/>
      <c r="F188" s="18"/>
      <c r="G188" s="11"/>
      <c r="H188" s="18"/>
      <c r="I188" s="11"/>
      <c r="J188" s="18"/>
      <c r="K188" s="11"/>
      <c r="L188" s="18"/>
      <c r="M188" s="11"/>
      <c r="N188" s="18"/>
    </row>
    <row r="189" spans="1:14" ht="11.25" customHeight="1">
      <c r="A189" s="34" t="s">
        <v>1146</v>
      </c>
      <c r="B189" s="5"/>
      <c r="C189" s="5"/>
      <c r="D189" s="5"/>
      <c r="E189" s="11"/>
      <c r="F189" s="18"/>
      <c r="G189" s="11"/>
      <c r="H189" s="18"/>
      <c r="I189" s="11"/>
      <c r="J189" s="18"/>
      <c r="K189" s="11"/>
      <c r="L189" s="18"/>
      <c r="M189" s="11"/>
      <c r="N189" s="18"/>
    </row>
    <row r="190" spans="1:14" ht="11.25" customHeight="1">
      <c r="A190" s="34" t="s">
        <v>125</v>
      </c>
      <c r="B190" s="5"/>
      <c r="C190" s="5"/>
      <c r="D190" s="5"/>
      <c r="E190" s="11"/>
      <c r="F190" s="18"/>
      <c r="G190" s="11"/>
      <c r="H190" s="18"/>
      <c r="I190" s="11"/>
      <c r="J190" s="18"/>
      <c r="K190" s="11"/>
      <c r="L190" s="18"/>
      <c r="M190" s="11"/>
      <c r="N190" s="18"/>
    </row>
    <row r="191" spans="1:14" ht="11.25" customHeight="1">
      <c r="A191" s="30" t="s">
        <v>126</v>
      </c>
      <c r="B191" s="5"/>
      <c r="C191" s="5"/>
      <c r="D191" s="5"/>
      <c r="E191" s="11"/>
      <c r="F191" s="18"/>
      <c r="G191" s="11"/>
      <c r="H191" s="18"/>
      <c r="I191" s="11"/>
      <c r="J191" s="18"/>
      <c r="K191" s="11"/>
      <c r="L191" s="18"/>
      <c r="M191" s="11"/>
      <c r="N191" s="18"/>
    </row>
    <row r="192" spans="1:14" ht="11.25" customHeight="1">
      <c r="A192" s="34" t="s">
        <v>127</v>
      </c>
      <c r="B192" s="5"/>
      <c r="C192" s="5"/>
      <c r="D192" s="5"/>
      <c r="E192" s="11"/>
      <c r="F192" s="18"/>
      <c r="G192" s="11"/>
      <c r="H192" s="18"/>
      <c r="I192" s="11"/>
      <c r="J192" s="18"/>
      <c r="K192" s="11"/>
      <c r="L192" s="18"/>
      <c r="M192" s="11"/>
      <c r="N192" s="18"/>
    </row>
    <row r="193" spans="1:14" ht="11.25" customHeight="1">
      <c r="A193" s="30" t="s">
        <v>1147</v>
      </c>
      <c r="B193" s="5"/>
      <c r="C193" s="5"/>
      <c r="D193" s="5"/>
      <c r="E193" s="11"/>
      <c r="F193" s="18"/>
      <c r="G193" s="11"/>
      <c r="H193" s="18"/>
      <c r="I193" s="11"/>
      <c r="J193" s="18"/>
      <c r="K193" s="11"/>
      <c r="L193" s="18"/>
      <c r="M193" s="11"/>
      <c r="N193" s="18"/>
    </row>
    <row r="194" spans="1:14" ht="11.25" customHeight="1">
      <c r="A194" s="34" t="s">
        <v>1164</v>
      </c>
      <c r="B194" s="5"/>
      <c r="C194" s="5"/>
      <c r="D194" s="5"/>
      <c r="E194" s="11"/>
      <c r="F194" s="18"/>
      <c r="G194" s="11"/>
      <c r="H194" s="18"/>
      <c r="I194" s="11"/>
      <c r="J194" s="18"/>
      <c r="K194" s="11"/>
      <c r="L194" s="18"/>
      <c r="M194" s="11"/>
      <c r="N194" s="18"/>
    </row>
    <row r="195" spans="1:14" ht="11.25" customHeight="1">
      <c r="A195" s="34" t="s">
        <v>613</v>
      </c>
      <c r="B195" s="5"/>
      <c r="C195" s="5"/>
      <c r="D195" s="5"/>
      <c r="E195" s="11"/>
      <c r="F195" s="18"/>
      <c r="G195" s="11"/>
      <c r="H195" s="18"/>
      <c r="I195" s="11"/>
      <c r="J195" s="18"/>
      <c r="K195" s="11"/>
      <c r="L195" s="18"/>
      <c r="M195" s="11"/>
      <c r="N195" s="18"/>
    </row>
    <row r="196" spans="1:14" ht="11.25" customHeight="1">
      <c r="A196" s="34" t="s">
        <v>1162</v>
      </c>
      <c r="B196" s="5"/>
      <c r="C196" s="5"/>
      <c r="D196" s="5"/>
      <c r="E196" s="11"/>
      <c r="F196" s="18"/>
      <c r="G196" s="11"/>
      <c r="H196" s="18"/>
      <c r="I196" s="11"/>
      <c r="J196" s="18"/>
      <c r="K196" s="11"/>
      <c r="L196" s="18"/>
      <c r="M196" s="11"/>
      <c r="N196" s="18"/>
    </row>
    <row r="197" spans="1:14" ht="11.25" customHeight="1">
      <c r="A197" s="34" t="s">
        <v>1163</v>
      </c>
      <c r="B197" s="5"/>
      <c r="C197" s="5"/>
      <c r="D197" s="5"/>
      <c r="E197" s="11"/>
      <c r="F197" s="18"/>
      <c r="G197" s="11"/>
      <c r="H197" s="18"/>
      <c r="I197" s="11"/>
      <c r="J197" s="18"/>
      <c r="K197" s="11"/>
      <c r="L197" s="18"/>
      <c r="M197" s="11"/>
      <c r="N197" s="18"/>
    </row>
    <row r="198" spans="1:14" ht="11.25" customHeight="1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1:14" ht="11.25" customHeight="1">
      <c r="A199" s="30" t="s">
        <v>1148</v>
      </c>
      <c r="B199" s="5"/>
      <c r="C199" s="5"/>
      <c r="D199" s="5"/>
      <c r="E199" s="11"/>
      <c r="F199" s="18"/>
      <c r="G199" s="11"/>
      <c r="H199" s="18"/>
      <c r="I199" s="11"/>
      <c r="J199" s="18"/>
      <c r="K199" s="11"/>
      <c r="L199" s="18"/>
      <c r="M199" s="11"/>
      <c r="N199" s="18"/>
    </row>
  </sheetData>
  <mergeCells count="27">
    <mergeCell ref="A185:N185"/>
    <mergeCell ref="A186:N186"/>
    <mergeCell ref="A1:N1"/>
    <mergeCell ref="A6:C6"/>
    <mergeCell ref="A7:C7"/>
    <mergeCell ref="A68:C68"/>
    <mergeCell ref="A62:N62"/>
    <mergeCell ref="A63:N63"/>
    <mergeCell ref="A65:N65"/>
    <mergeCell ref="A67:C67"/>
    <mergeCell ref="A4:N4"/>
    <mergeCell ref="A2:N2"/>
    <mergeCell ref="A90:C90"/>
    <mergeCell ref="A3:N3"/>
    <mergeCell ref="A5:N5"/>
    <mergeCell ref="A64:N64"/>
    <mergeCell ref="A66:N66"/>
    <mergeCell ref="A187:N187"/>
    <mergeCell ref="A198:N198"/>
    <mergeCell ref="A130:C130"/>
    <mergeCell ref="A124:N124"/>
    <mergeCell ref="A125:N125"/>
    <mergeCell ref="A127:N127"/>
    <mergeCell ref="A129:C129"/>
    <mergeCell ref="A126:N126"/>
    <mergeCell ref="A128:N128"/>
    <mergeCell ref="A166:C166"/>
  </mergeCells>
  <printOptions horizontalCentered="1"/>
  <pageMargins left="0.5" right="0.5" top="0.5" bottom="0.5" header="0.5" footer="0.5"/>
  <pageSetup horizontalDpi="1200" verticalDpi="1200" orientation="portrait" r:id="rId1"/>
  <rowBreaks count="3" manualBreakCount="3">
    <brk id="61" max="13" man="1"/>
    <brk id="123" max="13" man="1"/>
    <brk id="1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3"/>
  <sheetViews>
    <sheetView workbookViewId="0" topLeftCell="A1">
      <selection activeCell="A1" sqref="A1:G1"/>
    </sheetView>
  </sheetViews>
  <sheetFormatPr defaultColWidth="9.140625" defaultRowHeight="12.75"/>
  <cols>
    <col min="1" max="1" width="11.8515625" style="0" customWidth="1"/>
    <col min="2" max="2" width="8.57421875" style="0" customWidth="1"/>
    <col min="3" max="3" width="0.71875" style="0" customWidth="1"/>
    <col min="4" max="4" width="30.140625" style="0" customWidth="1"/>
    <col min="5" max="5" width="0.5625" style="0" customWidth="1"/>
    <col min="6" max="6" width="30.00390625" style="0" customWidth="1"/>
    <col min="7" max="7" width="15.7109375" style="97" customWidth="1"/>
  </cols>
  <sheetData>
    <row r="1" spans="1:7" ht="11.25" customHeight="1">
      <c r="A1" s="112" t="s">
        <v>1168</v>
      </c>
      <c r="B1" s="112"/>
      <c r="C1" s="112"/>
      <c r="D1" s="112"/>
      <c r="E1" s="112"/>
      <c r="F1" s="112"/>
      <c r="G1" s="112"/>
    </row>
    <row r="2" spans="1:7" ht="11.25" customHeight="1">
      <c r="A2" s="112" t="s">
        <v>405</v>
      </c>
      <c r="B2" s="112"/>
      <c r="C2" s="112"/>
      <c r="D2" s="112"/>
      <c r="E2" s="112"/>
      <c r="F2" s="112"/>
      <c r="G2" s="112"/>
    </row>
    <row r="3" spans="1:7" ht="11.25" customHeight="1">
      <c r="A3" s="114"/>
      <c r="B3" s="114"/>
      <c r="C3" s="114"/>
      <c r="D3" s="114"/>
      <c r="E3" s="114"/>
      <c r="F3" s="114"/>
      <c r="G3" s="114"/>
    </row>
    <row r="4" spans="1:7" ht="11.25" customHeight="1">
      <c r="A4" s="112" t="s">
        <v>1169</v>
      </c>
      <c r="B4" s="112"/>
      <c r="C4" s="112"/>
      <c r="D4" s="112"/>
      <c r="E4" s="112"/>
      <c r="F4" s="112"/>
      <c r="G4" s="112"/>
    </row>
    <row r="5" spans="1:7" ht="11.25" customHeight="1">
      <c r="A5" s="113"/>
      <c r="B5" s="113"/>
      <c r="C5" s="113"/>
      <c r="D5" s="113"/>
      <c r="E5" s="113"/>
      <c r="F5" s="113"/>
      <c r="G5" s="113"/>
    </row>
    <row r="6" spans="1:7" ht="11.25" customHeight="1">
      <c r="A6" s="79"/>
      <c r="B6" s="79"/>
      <c r="C6" s="77"/>
      <c r="D6" s="79" t="s">
        <v>1170</v>
      </c>
      <c r="E6" s="79"/>
      <c r="F6" s="79"/>
      <c r="G6" s="84"/>
    </row>
    <row r="7" spans="1:7" ht="11.25" customHeight="1">
      <c r="A7" s="80" t="s">
        <v>710</v>
      </c>
      <c r="B7" s="80"/>
      <c r="C7" s="81"/>
      <c r="D7" s="80" t="s">
        <v>1171</v>
      </c>
      <c r="E7" s="80"/>
      <c r="F7" s="80" t="s">
        <v>448</v>
      </c>
      <c r="G7" s="80" t="s">
        <v>1040</v>
      </c>
    </row>
    <row r="8" spans="1:7" ht="11.25" customHeight="1">
      <c r="A8" s="66" t="s">
        <v>1172</v>
      </c>
      <c r="B8" s="67"/>
      <c r="C8" s="66"/>
      <c r="D8" s="69" t="s">
        <v>309</v>
      </c>
      <c r="E8" s="66"/>
      <c r="F8" s="69" t="s">
        <v>1173</v>
      </c>
      <c r="G8" s="75" t="s">
        <v>1174</v>
      </c>
    </row>
    <row r="9" spans="1:7" ht="11.25" customHeight="1">
      <c r="A9" s="66"/>
      <c r="B9" s="67"/>
      <c r="C9" s="66"/>
      <c r="D9" s="68" t="s">
        <v>355</v>
      </c>
      <c r="E9" s="68"/>
      <c r="F9" s="69"/>
      <c r="G9" s="69"/>
    </row>
    <row r="10" spans="1:7" ht="11.25" customHeight="1">
      <c r="A10" s="83" t="s">
        <v>1175</v>
      </c>
      <c r="B10" s="78"/>
      <c r="C10" s="77"/>
      <c r="D10" s="83" t="s">
        <v>713</v>
      </c>
      <c r="E10" s="83"/>
      <c r="F10" s="84" t="s">
        <v>1176</v>
      </c>
      <c r="G10" s="84" t="s">
        <v>1177</v>
      </c>
    </row>
    <row r="11" spans="1:7" ht="11.25" customHeight="1">
      <c r="A11" s="81"/>
      <c r="B11" s="82"/>
      <c r="C11" s="81"/>
      <c r="D11" s="85"/>
      <c r="E11" s="81"/>
      <c r="F11" s="86" t="s">
        <v>1178</v>
      </c>
      <c r="G11" s="85"/>
    </row>
    <row r="12" spans="1:7" ht="11.25" customHeight="1">
      <c r="A12" s="66" t="s">
        <v>1085</v>
      </c>
      <c r="B12" s="67"/>
      <c r="C12" s="66"/>
      <c r="D12" s="69" t="s">
        <v>1179</v>
      </c>
      <c r="E12" s="66"/>
      <c r="F12" s="69" t="s">
        <v>1180</v>
      </c>
      <c r="G12" s="69" t="s">
        <v>1181</v>
      </c>
    </row>
    <row r="13" spans="1:7" ht="11.25" customHeight="1">
      <c r="A13" s="66"/>
      <c r="B13" s="67"/>
      <c r="C13" s="66"/>
      <c r="D13" s="68" t="s">
        <v>1182</v>
      </c>
      <c r="E13" s="66"/>
      <c r="F13" s="69"/>
      <c r="G13" s="69"/>
    </row>
    <row r="14" spans="1:7" ht="11.25" customHeight="1">
      <c r="A14" s="66"/>
      <c r="B14" s="67"/>
      <c r="C14" s="66"/>
      <c r="D14" s="68" t="s">
        <v>796</v>
      </c>
      <c r="E14" s="68"/>
      <c r="F14" s="69"/>
      <c r="G14" s="69"/>
    </row>
    <row r="15" spans="1:7" ht="11.25" customHeight="1">
      <c r="A15" s="87" t="s">
        <v>1175</v>
      </c>
      <c r="B15" s="88"/>
      <c r="C15" s="87"/>
      <c r="D15" s="87" t="s">
        <v>713</v>
      </c>
      <c r="E15" s="87"/>
      <c r="F15" s="89" t="s">
        <v>310</v>
      </c>
      <c r="G15" s="89" t="s">
        <v>1183</v>
      </c>
    </row>
    <row r="16" spans="1:7" ht="11.25" customHeight="1">
      <c r="A16" s="68" t="s">
        <v>1175</v>
      </c>
      <c r="B16" s="67"/>
      <c r="C16" s="66"/>
      <c r="D16" s="69" t="s">
        <v>1184</v>
      </c>
      <c r="E16" s="66"/>
      <c r="F16" s="69" t="s">
        <v>1185</v>
      </c>
      <c r="G16" s="69" t="s">
        <v>1186</v>
      </c>
    </row>
    <row r="17" spans="1:7" ht="11.25" customHeight="1">
      <c r="A17" s="68"/>
      <c r="B17" s="67"/>
      <c r="C17" s="66"/>
      <c r="D17" s="69"/>
      <c r="E17" s="66"/>
      <c r="F17" s="68" t="s">
        <v>1187</v>
      </c>
      <c r="G17" s="69"/>
    </row>
    <row r="18" spans="1:7" ht="11.25" customHeight="1">
      <c r="A18" s="83" t="s">
        <v>1175</v>
      </c>
      <c r="B18" s="78"/>
      <c r="C18" s="77"/>
      <c r="D18" s="83" t="s">
        <v>713</v>
      </c>
      <c r="E18" s="83"/>
      <c r="F18" s="84" t="s">
        <v>1188</v>
      </c>
      <c r="G18" s="84" t="s">
        <v>1189</v>
      </c>
    </row>
    <row r="19" spans="1:7" ht="11.25" customHeight="1">
      <c r="A19" s="86"/>
      <c r="B19" s="82"/>
      <c r="C19" s="81"/>
      <c r="D19" s="86"/>
      <c r="E19" s="86"/>
      <c r="F19" s="86" t="s">
        <v>1190</v>
      </c>
      <c r="G19" s="85"/>
    </row>
    <row r="20" spans="1:7" ht="11.25" customHeight="1">
      <c r="A20" s="68" t="s">
        <v>1175</v>
      </c>
      <c r="B20" s="67"/>
      <c r="C20" s="66"/>
      <c r="D20" s="68" t="s">
        <v>713</v>
      </c>
      <c r="E20" s="68"/>
      <c r="F20" s="69" t="s">
        <v>1191</v>
      </c>
      <c r="G20" s="69" t="s">
        <v>1192</v>
      </c>
    </row>
    <row r="21" spans="1:7" ht="11.25" customHeight="1">
      <c r="A21" s="83" t="s">
        <v>1175</v>
      </c>
      <c r="B21" s="78"/>
      <c r="C21" s="77"/>
      <c r="D21" s="84" t="s">
        <v>1193</v>
      </c>
      <c r="E21" s="77"/>
      <c r="F21" s="84" t="s">
        <v>1194</v>
      </c>
      <c r="G21" s="84" t="s">
        <v>1195</v>
      </c>
    </row>
    <row r="22" spans="1:7" ht="11.25" customHeight="1">
      <c r="A22" s="81"/>
      <c r="B22" s="82"/>
      <c r="C22" s="81"/>
      <c r="D22" s="85"/>
      <c r="E22" s="81"/>
      <c r="F22" s="86" t="s">
        <v>1196</v>
      </c>
      <c r="G22" s="85"/>
    </row>
    <row r="23" spans="1:7" ht="11.25" customHeight="1">
      <c r="A23" s="68" t="s">
        <v>1175</v>
      </c>
      <c r="B23" s="67"/>
      <c r="C23" s="66"/>
      <c r="D23" s="69" t="s">
        <v>1197</v>
      </c>
      <c r="E23" s="66"/>
      <c r="F23" s="69" t="s">
        <v>1198</v>
      </c>
      <c r="G23" s="69" t="s">
        <v>1199</v>
      </c>
    </row>
    <row r="24" spans="1:7" ht="11.25" customHeight="1">
      <c r="A24" s="68"/>
      <c r="B24" s="67"/>
      <c r="C24" s="66"/>
      <c r="D24" s="72" t="s">
        <v>797</v>
      </c>
      <c r="E24" s="66"/>
      <c r="F24" s="68" t="s">
        <v>1200</v>
      </c>
      <c r="G24" s="75"/>
    </row>
    <row r="25" spans="1:7" ht="11.25" customHeight="1">
      <c r="A25" s="66"/>
      <c r="B25" s="67"/>
      <c r="C25" s="66"/>
      <c r="D25" s="72" t="s">
        <v>356</v>
      </c>
      <c r="E25" s="73"/>
      <c r="F25" s="68"/>
      <c r="G25" s="75"/>
    </row>
    <row r="26" spans="1:7" ht="11.25" customHeight="1">
      <c r="A26" s="77" t="s">
        <v>1201</v>
      </c>
      <c r="B26" s="78"/>
      <c r="C26" s="77"/>
      <c r="D26" s="84" t="s">
        <v>1202</v>
      </c>
      <c r="E26" s="77"/>
      <c r="F26" s="84" t="s">
        <v>880</v>
      </c>
      <c r="G26" s="84" t="s">
        <v>49</v>
      </c>
    </row>
    <row r="27" spans="1:7" ht="11.25" customHeight="1">
      <c r="A27" s="66"/>
      <c r="B27" s="67"/>
      <c r="C27" s="66"/>
      <c r="D27" s="68" t="s">
        <v>1247</v>
      </c>
      <c r="E27" s="66"/>
      <c r="F27" s="69"/>
      <c r="G27" s="68" t="s">
        <v>449</v>
      </c>
    </row>
    <row r="28" spans="1:7" ht="11.25" customHeight="1">
      <c r="A28" s="66"/>
      <c r="B28" s="67"/>
      <c r="C28" s="66"/>
      <c r="D28" s="68" t="s">
        <v>1248</v>
      </c>
      <c r="E28" s="68"/>
      <c r="F28" s="69"/>
      <c r="G28" s="68" t="s">
        <v>450</v>
      </c>
    </row>
    <row r="29" spans="1:7" ht="11.25" customHeight="1">
      <c r="A29" s="81"/>
      <c r="B29" s="82"/>
      <c r="C29" s="81"/>
      <c r="D29" s="86"/>
      <c r="E29" s="86"/>
      <c r="F29" s="85"/>
      <c r="G29" s="86" t="s">
        <v>451</v>
      </c>
    </row>
    <row r="30" spans="1:7" ht="11.25" customHeight="1">
      <c r="A30" s="66" t="s">
        <v>1249</v>
      </c>
      <c r="B30" s="67"/>
      <c r="C30" s="66"/>
      <c r="D30" s="69" t="s">
        <v>1250</v>
      </c>
      <c r="E30" s="66"/>
      <c r="F30" s="69" t="s">
        <v>1251</v>
      </c>
      <c r="G30" s="69" t="s">
        <v>1252</v>
      </c>
    </row>
    <row r="31" spans="1:7" ht="11.25" customHeight="1">
      <c r="A31" s="87" t="s">
        <v>1175</v>
      </c>
      <c r="B31" s="88"/>
      <c r="C31" s="90"/>
      <c r="D31" s="89" t="s">
        <v>1253</v>
      </c>
      <c r="E31" s="90"/>
      <c r="F31" s="89" t="s">
        <v>1254</v>
      </c>
      <c r="G31" s="89" t="s">
        <v>1252</v>
      </c>
    </row>
    <row r="32" spans="1:7" ht="11.25" customHeight="1">
      <c r="A32" s="68" t="s">
        <v>1175</v>
      </c>
      <c r="B32" s="67"/>
      <c r="C32" s="66"/>
      <c r="D32" s="69" t="s">
        <v>772</v>
      </c>
      <c r="E32" s="66"/>
      <c r="F32" s="69" t="s">
        <v>1255</v>
      </c>
      <c r="G32" s="69" t="s">
        <v>1252</v>
      </c>
    </row>
    <row r="33" spans="1:7" ht="11.25" customHeight="1">
      <c r="A33" s="68"/>
      <c r="B33" s="67"/>
      <c r="C33" s="66"/>
      <c r="D33" s="68" t="s">
        <v>773</v>
      </c>
      <c r="E33" s="66"/>
      <c r="F33" s="69"/>
      <c r="G33" s="69"/>
    </row>
    <row r="34" spans="1:7" ht="11.25" customHeight="1">
      <c r="A34" s="87" t="s">
        <v>1175</v>
      </c>
      <c r="B34" s="88"/>
      <c r="C34" s="90"/>
      <c r="D34" s="89" t="s">
        <v>1256</v>
      </c>
      <c r="E34" s="90"/>
      <c r="F34" s="89" t="s">
        <v>1257</v>
      </c>
      <c r="G34" s="89" t="s">
        <v>1258</v>
      </c>
    </row>
    <row r="35" spans="1:7" ht="11.25" customHeight="1">
      <c r="A35" s="66" t="s">
        <v>1259</v>
      </c>
      <c r="B35" s="67"/>
      <c r="C35" s="66"/>
      <c r="D35" s="69" t="s">
        <v>570</v>
      </c>
      <c r="E35" s="66"/>
      <c r="F35" s="69" t="s">
        <v>1260</v>
      </c>
      <c r="G35" s="69" t="s">
        <v>1261</v>
      </c>
    </row>
    <row r="36" spans="1:7" ht="11.25" customHeight="1">
      <c r="A36" s="66"/>
      <c r="B36" s="67"/>
      <c r="C36" s="66"/>
      <c r="D36" s="69"/>
      <c r="E36" s="66"/>
      <c r="F36" s="68" t="s">
        <v>1262</v>
      </c>
      <c r="G36" s="69"/>
    </row>
    <row r="37" spans="1:7" ht="11.25" customHeight="1">
      <c r="A37" s="83" t="s">
        <v>1175</v>
      </c>
      <c r="B37" s="78"/>
      <c r="C37" s="77"/>
      <c r="D37" s="83" t="s">
        <v>713</v>
      </c>
      <c r="E37" s="83"/>
      <c r="F37" s="84" t="s">
        <v>881</v>
      </c>
      <c r="G37" s="84" t="s">
        <v>1263</v>
      </c>
    </row>
    <row r="38" spans="1:7" ht="11.25" customHeight="1">
      <c r="A38" s="86"/>
      <c r="B38" s="82"/>
      <c r="C38" s="81"/>
      <c r="D38" s="85"/>
      <c r="E38" s="81"/>
      <c r="F38" s="86" t="s">
        <v>549</v>
      </c>
      <c r="G38" s="85"/>
    </row>
    <row r="39" spans="1:7" ht="11.25" customHeight="1">
      <c r="A39" s="68" t="s">
        <v>1175</v>
      </c>
      <c r="B39" s="67"/>
      <c r="C39" s="66"/>
      <c r="D39" s="69" t="s">
        <v>1264</v>
      </c>
      <c r="E39" s="66"/>
      <c r="F39" s="69" t="s">
        <v>1265</v>
      </c>
      <c r="G39" s="75" t="s">
        <v>1266</v>
      </c>
    </row>
    <row r="40" spans="1:7" ht="11.25" customHeight="1">
      <c r="A40" s="87" t="s">
        <v>1175</v>
      </c>
      <c r="B40" s="88"/>
      <c r="C40" s="90"/>
      <c r="D40" s="87" t="s">
        <v>713</v>
      </c>
      <c r="E40" s="87"/>
      <c r="F40" s="89" t="s">
        <v>1267</v>
      </c>
      <c r="G40" s="89" t="s">
        <v>1268</v>
      </c>
    </row>
    <row r="41" spans="1:7" ht="11.25" customHeight="1">
      <c r="A41" s="68" t="s">
        <v>1175</v>
      </c>
      <c r="B41" s="67"/>
      <c r="C41" s="66"/>
      <c r="D41" s="69" t="s">
        <v>774</v>
      </c>
      <c r="E41" s="66"/>
      <c r="F41" s="69" t="s">
        <v>1269</v>
      </c>
      <c r="G41" s="69" t="s">
        <v>1270</v>
      </c>
    </row>
    <row r="42" spans="1:7" ht="11.25" customHeight="1">
      <c r="A42" s="68"/>
      <c r="B42" s="67"/>
      <c r="C42" s="66"/>
      <c r="D42" s="68" t="s">
        <v>452</v>
      </c>
      <c r="E42" s="68"/>
      <c r="F42" s="68" t="s">
        <v>1271</v>
      </c>
      <c r="G42" s="69"/>
    </row>
    <row r="43" spans="1:7" ht="11.25" customHeight="1">
      <c r="A43" s="68"/>
      <c r="B43" s="67"/>
      <c r="C43" s="66"/>
      <c r="D43" s="72" t="s">
        <v>798</v>
      </c>
      <c r="E43" s="72"/>
      <c r="F43" s="68" t="s">
        <v>1272</v>
      </c>
      <c r="G43" s="69"/>
    </row>
    <row r="44" spans="1:7" ht="11.25" customHeight="1">
      <c r="A44" s="83" t="s">
        <v>1175</v>
      </c>
      <c r="B44" s="78"/>
      <c r="C44" s="77"/>
      <c r="D44" s="84" t="s">
        <v>1273</v>
      </c>
      <c r="E44" s="77"/>
      <c r="F44" s="84" t="s">
        <v>1274</v>
      </c>
      <c r="G44" s="84" t="s">
        <v>1275</v>
      </c>
    </row>
    <row r="45" spans="1:7" ht="11.25" customHeight="1">
      <c r="A45" s="66"/>
      <c r="B45" s="67"/>
      <c r="C45" s="66"/>
      <c r="D45" s="68" t="s">
        <v>347</v>
      </c>
      <c r="E45" s="68"/>
      <c r="F45" s="68" t="s">
        <v>1276</v>
      </c>
      <c r="G45" s="68" t="s">
        <v>453</v>
      </c>
    </row>
    <row r="46" spans="1:7" ht="11.25" customHeight="1">
      <c r="A46" s="81"/>
      <c r="B46" s="82"/>
      <c r="C46" s="81"/>
      <c r="D46" s="85"/>
      <c r="E46" s="81"/>
      <c r="F46" s="86" t="s">
        <v>1277</v>
      </c>
      <c r="G46" s="85"/>
    </row>
    <row r="47" spans="1:7" ht="11.25" customHeight="1">
      <c r="A47" s="66" t="s">
        <v>1278</v>
      </c>
      <c r="B47" s="67"/>
      <c r="C47" s="66"/>
      <c r="D47" s="69" t="s">
        <v>775</v>
      </c>
      <c r="E47" s="66"/>
      <c r="F47" s="69" t="s">
        <v>1279</v>
      </c>
      <c r="G47" s="69"/>
    </row>
    <row r="48" spans="1:7" ht="11.25" customHeight="1">
      <c r="A48" s="66"/>
      <c r="B48" s="67"/>
      <c r="C48" s="66"/>
      <c r="D48" s="68" t="s">
        <v>351</v>
      </c>
      <c r="E48" s="68"/>
      <c r="F48" s="68" t="s">
        <v>1280</v>
      </c>
      <c r="G48" s="69"/>
    </row>
    <row r="49" spans="1:7" ht="11.25" customHeight="1">
      <c r="A49" s="86"/>
      <c r="B49" s="82"/>
      <c r="C49" s="81"/>
      <c r="D49" s="86"/>
      <c r="E49" s="81"/>
      <c r="F49" s="86" t="s">
        <v>128</v>
      </c>
      <c r="G49" s="85" t="s">
        <v>131</v>
      </c>
    </row>
    <row r="50" spans="1:7" ht="11.25" customHeight="1">
      <c r="A50" s="87" t="s">
        <v>1175</v>
      </c>
      <c r="B50" s="88"/>
      <c r="C50" s="90"/>
      <c r="D50" s="87" t="s">
        <v>713</v>
      </c>
      <c r="E50" s="90"/>
      <c r="F50" s="87" t="s">
        <v>129</v>
      </c>
      <c r="G50" s="89" t="s">
        <v>132</v>
      </c>
    </row>
    <row r="51" spans="1:7" ht="11.25" customHeight="1">
      <c r="A51" s="87" t="s">
        <v>1175</v>
      </c>
      <c r="B51" s="88"/>
      <c r="C51" s="90"/>
      <c r="D51" s="87" t="s">
        <v>713</v>
      </c>
      <c r="E51" s="90"/>
      <c r="F51" s="87" t="s">
        <v>130</v>
      </c>
      <c r="G51" s="89" t="s">
        <v>133</v>
      </c>
    </row>
    <row r="52" spans="1:7" ht="11.25" customHeight="1">
      <c r="A52" s="87" t="s">
        <v>1175</v>
      </c>
      <c r="B52" s="88"/>
      <c r="C52" s="90"/>
      <c r="D52" s="87" t="s">
        <v>713</v>
      </c>
      <c r="E52" s="81"/>
      <c r="F52" s="86" t="s">
        <v>1281</v>
      </c>
      <c r="G52" s="85" t="s">
        <v>134</v>
      </c>
    </row>
    <row r="53" spans="1:7" ht="11.25" customHeight="1">
      <c r="A53" s="83" t="s">
        <v>1175</v>
      </c>
      <c r="B53" s="78"/>
      <c r="C53" s="77"/>
      <c r="D53" s="83" t="s">
        <v>713</v>
      </c>
      <c r="E53" s="83"/>
      <c r="F53" s="84" t="s">
        <v>1282</v>
      </c>
      <c r="G53" s="84"/>
    </row>
    <row r="54" spans="1:6" ht="11.25" customHeight="1">
      <c r="A54" s="68"/>
      <c r="B54" s="67"/>
      <c r="C54" s="66"/>
      <c r="D54" s="69"/>
      <c r="E54" s="66"/>
      <c r="F54" s="68" t="s">
        <v>1208</v>
      </c>
    </row>
    <row r="55" spans="1:7" ht="11.25" customHeight="1">
      <c r="A55" s="68"/>
      <c r="B55" s="67"/>
      <c r="C55" s="66"/>
      <c r="D55" s="69"/>
      <c r="E55" s="66"/>
      <c r="F55" s="68" t="s">
        <v>1209</v>
      </c>
      <c r="G55" s="69" t="s">
        <v>135</v>
      </c>
    </row>
    <row r="56" spans="1:7" ht="11.25" customHeight="1">
      <c r="A56" s="87" t="s">
        <v>1175</v>
      </c>
      <c r="B56" s="88"/>
      <c r="C56" s="90"/>
      <c r="D56" s="87" t="s">
        <v>713</v>
      </c>
      <c r="E56" s="90"/>
      <c r="F56" s="87" t="s">
        <v>138</v>
      </c>
      <c r="G56" s="89" t="s">
        <v>136</v>
      </c>
    </row>
    <row r="57" spans="1:7" ht="11.25" customHeight="1">
      <c r="A57" s="87" t="s">
        <v>1175</v>
      </c>
      <c r="B57" s="88"/>
      <c r="C57" s="90"/>
      <c r="D57" s="87" t="s">
        <v>713</v>
      </c>
      <c r="E57" s="90"/>
      <c r="F57" s="87" t="s">
        <v>139</v>
      </c>
      <c r="G57" s="89" t="s">
        <v>137</v>
      </c>
    </row>
    <row r="58" spans="1:7" ht="11.25" customHeight="1">
      <c r="A58" s="87" t="s">
        <v>1175</v>
      </c>
      <c r="B58" s="88"/>
      <c r="C58" s="90"/>
      <c r="D58" s="87" t="s">
        <v>713</v>
      </c>
      <c r="E58" s="90"/>
      <c r="F58" s="87" t="s">
        <v>1029</v>
      </c>
      <c r="G58" s="89" t="s">
        <v>135</v>
      </c>
    </row>
    <row r="59" spans="1:7" ht="11.25" customHeight="1">
      <c r="A59" s="68" t="s">
        <v>1175</v>
      </c>
      <c r="B59" s="67"/>
      <c r="C59" s="66"/>
      <c r="D59" s="69" t="s">
        <v>776</v>
      </c>
      <c r="E59" s="66"/>
      <c r="F59" s="69" t="s">
        <v>1283</v>
      </c>
      <c r="G59" s="69" t="s">
        <v>1284</v>
      </c>
    </row>
    <row r="60" spans="1:7" ht="11.25" customHeight="1">
      <c r="A60" s="68"/>
      <c r="B60" s="67"/>
      <c r="C60" s="66"/>
      <c r="D60" s="68" t="s">
        <v>777</v>
      </c>
      <c r="E60" s="66"/>
      <c r="F60" s="68" t="s">
        <v>454</v>
      </c>
      <c r="G60" s="68" t="s">
        <v>455</v>
      </c>
    </row>
    <row r="61" spans="1:7" ht="11.25" customHeight="1">
      <c r="A61" s="83" t="s">
        <v>1175</v>
      </c>
      <c r="B61" s="78"/>
      <c r="C61" s="77"/>
      <c r="D61" s="83" t="s">
        <v>713</v>
      </c>
      <c r="E61" s="83"/>
      <c r="F61" s="84" t="s">
        <v>1285</v>
      </c>
      <c r="G61" s="84" t="s">
        <v>406</v>
      </c>
    </row>
    <row r="62" spans="1:7" ht="11.25" customHeight="1">
      <c r="A62" s="86"/>
      <c r="B62" s="82"/>
      <c r="C62" s="81"/>
      <c r="D62" s="86"/>
      <c r="E62" s="86"/>
      <c r="F62" s="86" t="s">
        <v>390</v>
      </c>
      <c r="G62" s="86" t="s">
        <v>456</v>
      </c>
    </row>
    <row r="63" spans="1:7" ht="11.25" customHeight="1">
      <c r="A63" s="87" t="s">
        <v>1175</v>
      </c>
      <c r="B63" s="88"/>
      <c r="C63" s="90"/>
      <c r="D63" s="87" t="s">
        <v>713</v>
      </c>
      <c r="E63" s="87"/>
      <c r="F63" s="90" t="s">
        <v>1286</v>
      </c>
      <c r="G63" s="89" t="s">
        <v>799</v>
      </c>
    </row>
    <row r="64" spans="1:7" ht="11.25" customHeight="1">
      <c r="A64" s="64" t="s">
        <v>707</v>
      </c>
      <c r="B64" s="67"/>
      <c r="C64" s="66"/>
      <c r="D64" s="66"/>
      <c r="E64" s="66"/>
      <c r="F64" s="68"/>
      <c r="G64" s="69"/>
    </row>
    <row r="65" spans="1:7" ht="11.25" customHeight="1">
      <c r="A65" s="112" t="s">
        <v>1288</v>
      </c>
      <c r="B65" s="112"/>
      <c r="C65" s="112"/>
      <c r="D65" s="112"/>
      <c r="E65" s="112"/>
      <c r="F65" s="112"/>
      <c r="G65" s="112"/>
    </row>
    <row r="66" spans="1:7" ht="11.25" customHeight="1">
      <c r="A66" s="112" t="s">
        <v>405</v>
      </c>
      <c r="B66" s="112"/>
      <c r="C66" s="112"/>
      <c r="D66" s="112"/>
      <c r="E66" s="112"/>
      <c r="F66" s="112"/>
      <c r="G66" s="112"/>
    </row>
    <row r="67" spans="1:7" ht="11.25" customHeight="1">
      <c r="A67" s="114"/>
      <c r="B67" s="114"/>
      <c r="C67" s="114"/>
      <c r="D67" s="114"/>
      <c r="E67" s="114"/>
      <c r="F67" s="114"/>
      <c r="G67" s="114"/>
    </row>
    <row r="68" spans="1:7" ht="11.25" customHeight="1">
      <c r="A68" s="112" t="s">
        <v>1169</v>
      </c>
      <c r="B68" s="112"/>
      <c r="C68" s="112"/>
      <c r="D68" s="112"/>
      <c r="E68" s="112"/>
      <c r="F68" s="112"/>
      <c r="G68" s="112"/>
    </row>
    <row r="69" spans="1:7" ht="11.25" customHeight="1">
      <c r="A69" s="113"/>
      <c r="B69" s="113"/>
      <c r="C69" s="113"/>
      <c r="D69" s="113"/>
      <c r="E69" s="113"/>
      <c r="F69" s="113"/>
      <c r="G69" s="113"/>
    </row>
    <row r="70" spans="1:7" ht="11.25" customHeight="1">
      <c r="A70" s="79"/>
      <c r="B70" s="79"/>
      <c r="C70" s="77"/>
      <c r="D70" s="79" t="s">
        <v>1170</v>
      </c>
      <c r="E70" s="79"/>
      <c r="F70" s="79"/>
      <c r="G70" s="84"/>
    </row>
    <row r="71" spans="1:7" ht="11.25" customHeight="1">
      <c r="A71" s="80" t="s">
        <v>710</v>
      </c>
      <c r="B71" s="80"/>
      <c r="C71" s="81"/>
      <c r="D71" s="80" t="s">
        <v>1171</v>
      </c>
      <c r="E71" s="80"/>
      <c r="F71" s="80" t="s">
        <v>448</v>
      </c>
      <c r="G71" s="80" t="s">
        <v>1040</v>
      </c>
    </row>
    <row r="72" spans="1:7" ht="11.25" customHeight="1">
      <c r="A72" s="66" t="s">
        <v>755</v>
      </c>
      <c r="B72" s="78"/>
      <c r="C72" s="77"/>
      <c r="D72" s="69" t="s">
        <v>776</v>
      </c>
      <c r="E72" s="83"/>
      <c r="F72" s="77" t="s">
        <v>1287</v>
      </c>
      <c r="G72" s="84" t="s">
        <v>800</v>
      </c>
    </row>
    <row r="73" spans="1:7" ht="11.25" customHeight="1">
      <c r="A73" s="68" t="s">
        <v>665</v>
      </c>
      <c r="B73" s="82"/>
      <c r="C73" s="81"/>
      <c r="D73" s="68" t="s">
        <v>777</v>
      </c>
      <c r="E73" s="86"/>
      <c r="F73" s="81"/>
      <c r="G73" s="86" t="s">
        <v>457</v>
      </c>
    </row>
    <row r="74" spans="1:7" ht="11.25" customHeight="1">
      <c r="A74" s="83" t="s">
        <v>1175</v>
      </c>
      <c r="B74" s="67"/>
      <c r="C74" s="66"/>
      <c r="D74" s="83" t="s">
        <v>713</v>
      </c>
      <c r="E74" s="68"/>
      <c r="F74" s="66" t="s">
        <v>391</v>
      </c>
      <c r="G74" s="69" t="s">
        <v>1289</v>
      </c>
    </row>
    <row r="75" spans="1:7" ht="11.25" customHeight="1">
      <c r="A75" s="68"/>
      <c r="B75" s="67"/>
      <c r="C75" s="66"/>
      <c r="D75" s="68"/>
      <c r="E75" s="68"/>
      <c r="F75" s="68" t="s">
        <v>1290</v>
      </c>
      <c r="G75" s="69"/>
    </row>
    <row r="76" spans="1:7" ht="11.25" customHeight="1">
      <c r="A76" s="83" t="s">
        <v>1175</v>
      </c>
      <c r="B76" s="78"/>
      <c r="C76" s="77"/>
      <c r="D76" s="83" t="s">
        <v>713</v>
      </c>
      <c r="E76" s="83"/>
      <c r="F76" s="77" t="s">
        <v>571</v>
      </c>
      <c r="G76" s="84" t="s">
        <v>1291</v>
      </c>
    </row>
    <row r="77" spans="1:7" ht="11.25" customHeight="1">
      <c r="A77" s="68"/>
      <c r="B77" s="67"/>
      <c r="C77" s="66"/>
      <c r="D77" s="68"/>
      <c r="E77" s="68"/>
      <c r="F77" s="68" t="s">
        <v>140</v>
      </c>
      <c r="G77" s="69"/>
    </row>
    <row r="78" spans="1:7" ht="11.25" customHeight="1">
      <c r="A78" s="86"/>
      <c r="B78" s="82"/>
      <c r="C78" s="81"/>
      <c r="D78" s="86"/>
      <c r="E78" s="86"/>
      <c r="F78" s="99" t="s">
        <v>801</v>
      </c>
      <c r="G78" s="85"/>
    </row>
    <row r="79" spans="1:7" ht="11.25" customHeight="1">
      <c r="A79" s="68" t="s">
        <v>1175</v>
      </c>
      <c r="B79" s="67"/>
      <c r="C79" s="66"/>
      <c r="D79" s="68" t="s">
        <v>713</v>
      </c>
      <c r="E79" s="68"/>
      <c r="F79" s="66" t="s">
        <v>1292</v>
      </c>
      <c r="G79" s="69" t="s">
        <v>407</v>
      </c>
    </row>
    <row r="80" spans="1:7" ht="11.25" customHeight="1">
      <c r="A80" s="68"/>
      <c r="B80" s="67"/>
      <c r="C80" s="66"/>
      <c r="D80" s="68"/>
      <c r="E80" s="68"/>
      <c r="F80" s="66"/>
      <c r="G80" s="68" t="s">
        <v>458</v>
      </c>
    </row>
    <row r="81" spans="1:7" ht="11.25" customHeight="1">
      <c r="A81" s="83" t="s">
        <v>1175</v>
      </c>
      <c r="B81" s="78"/>
      <c r="C81" s="77"/>
      <c r="D81" s="77" t="s">
        <v>778</v>
      </c>
      <c r="E81" s="77"/>
      <c r="F81" s="77" t="s">
        <v>1210</v>
      </c>
      <c r="G81" s="84"/>
    </row>
    <row r="82" spans="1:7" ht="11.25" customHeight="1">
      <c r="A82" s="68"/>
      <c r="B82" s="67"/>
      <c r="C82" s="66"/>
      <c r="D82" s="68" t="s">
        <v>785</v>
      </c>
      <c r="E82" s="68"/>
      <c r="F82" s="68" t="s">
        <v>400</v>
      </c>
      <c r="G82" s="69" t="s">
        <v>1293</v>
      </c>
    </row>
    <row r="83" spans="1:7" ht="11.25" customHeight="1">
      <c r="A83" s="68"/>
      <c r="B83" s="67"/>
      <c r="C83" s="66"/>
      <c r="D83" s="68" t="s">
        <v>787</v>
      </c>
      <c r="E83" s="68"/>
      <c r="F83" s="68"/>
      <c r="G83" s="68" t="s">
        <v>459</v>
      </c>
    </row>
    <row r="84" spans="1:7" ht="11.25" customHeight="1">
      <c r="A84" s="68"/>
      <c r="B84" s="67"/>
      <c r="C84" s="66"/>
      <c r="D84" s="68" t="s">
        <v>786</v>
      </c>
      <c r="E84" s="68"/>
      <c r="F84" s="68"/>
      <c r="G84" s="69"/>
    </row>
    <row r="85" spans="1:7" ht="11.25" customHeight="1">
      <c r="A85" s="83" t="s">
        <v>1175</v>
      </c>
      <c r="B85" s="78"/>
      <c r="C85" s="77"/>
      <c r="D85" s="83" t="s">
        <v>713</v>
      </c>
      <c r="E85" s="83"/>
      <c r="F85" s="83" t="s">
        <v>401</v>
      </c>
      <c r="G85" s="84" t="s">
        <v>1294</v>
      </c>
    </row>
    <row r="86" spans="1:7" ht="11.25" customHeight="1">
      <c r="A86" s="86"/>
      <c r="B86" s="82"/>
      <c r="C86" s="81"/>
      <c r="D86" s="81"/>
      <c r="E86" s="81"/>
      <c r="F86" s="86"/>
      <c r="G86" s="86" t="s">
        <v>460</v>
      </c>
    </row>
    <row r="87" spans="1:7" ht="11.25" customHeight="1">
      <c r="A87" s="68" t="s">
        <v>1175</v>
      </c>
      <c r="B87" s="67"/>
      <c r="C87" s="66"/>
      <c r="D87" s="66" t="s">
        <v>1295</v>
      </c>
      <c r="E87" s="66"/>
      <c r="F87" s="66" t="s">
        <v>1296</v>
      </c>
      <c r="G87" s="69" t="s">
        <v>1297</v>
      </c>
    </row>
    <row r="88" spans="1:7" ht="11.25" customHeight="1">
      <c r="A88" s="83" t="s">
        <v>1175</v>
      </c>
      <c r="B88" s="78"/>
      <c r="C88" s="77"/>
      <c r="D88" s="77" t="s">
        <v>1298</v>
      </c>
      <c r="E88" s="77"/>
      <c r="F88" s="77" t="s">
        <v>1299</v>
      </c>
      <c r="G88" s="84" t="s">
        <v>1300</v>
      </c>
    </row>
    <row r="89" spans="1:7" ht="11.25" customHeight="1">
      <c r="A89" s="86"/>
      <c r="B89" s="82"/>
      <c r="C89" s="81"/>
      <c r="D89" s="86" t="s">
        <v>348</v>
      </c>
      <c r="E89" s="86"/>
      <c r="F89" s="81"/>
      <c r="G89" s="85" t="s">
        <v>1301</v>
      </c>
    </row>
    <row r="90" spans="1:7" ht="11.25" customHeight="1">
      <c r="A90" s="68" t="s">
        <v>1175</v>
      </c>
      <c r="B90" s="67"/>
      <c r="C90" s="66"/>
      <c r="D90" s="66" t="s">
        <v>779</v>
      </c>
      <c r="E90" s="66"/>
      <c r="F90" s="66" t="s">
        <v>1302</v>
      </c>
      <c r="G90" s="69" t="s">
        <v>1303</v>
      </c>
    </row>
    <row r="91" spans="1:7" ht="11.25" customHeight="1">
      <c r="A91" s="68"/>
      <c r="B91" s="67"/>
      <c r="C91" s="66"/>
      <c r="D91" s="68" t="s">
        <v>780</v>
      </c>
      <c r="E91" s="68"/>
      <c r="F91" s="66"/>
      <c r="G91" s="69" t="s">
        <v>1301</v>
      </c>
    </row>
    <row r="92" spans="1:7" ht="11.25" customHeight="1">
      <c r="A92" s="83" t="s">
        <v>1175</v>
      </c>
      <c r="B92" s="78"/>
      <c r="C92" s="77"/>
      <c r="D92" s="84" t="s">
        <v>1304</v>
      </c>
      <c r="E92" s="84"/>
      <c r="F92" s="77" t="s">
        <v>802</v>
      </c>
      <c r="G92" s="84" t="s">
        <v>1305</v>
      </c>
    </row>
    <row r="93" spans="1:7" ht="11.25" customHeight="1">
      <c r="A93" s="86"/>
      <c r="B93" s="82"/>
      <c r="C93" s="81"/>
      <c r="D93" s="85"/>
      <c r="E93" s="85"/>
      <c r="F93" s="86" t="s">
        <v>976</v>
      </c>
      <c r="G93" s="85"/>
    </row>
    <row r="94" spans="1:7" ht="11.25" customHeight="1">
      <c r="A94" s="68" t="s">
        <v>1175</v>
      </c>
      <c r="B94" s="67"/>
      <c r="C94" s="66"/>
      <c r="D94" s="66" t="s">
        <v>803</v>
      </c>
      <c r="E94" s="66"/>
      <c r="F94" s="66" t="s">
        <v>441</v>
      </c>
      <c r="G94" s="69" t="s">
        <v>1306</v>
      </c>
    </row>
    <row r="95" spans="1:7" ht="11.25" customHeight="1">
      <c r="A95" s="68"/>
      <c r="B95" s="67"/>
      <c r="C95" s="66"/>
      <c r="D95" s="68" t="s">
        <v>804</v>
      </c>
      <c r="E95" s="66"/>
      <c r="F95" s="68" t="s">
        <v>1307</v>
      </c>
      <c r="G95" s="68" t="s">
        <v>461</v>
      </c>
    </row>
    <row r="96" spans="1:7" ht="11.25" customHeight="1">
      <c r="A96" s="83" t="s">
        <v>1175</v>
      </c>
      <c r="B96" s="78"/>
      <c r="C96" s="77"/>
      <c r="D96" s="83" t="s">
        <v>713</v>
      </c>
      <c r="E96" s="83"/>
      <c r="F96" s="77" t="s">
        <v>104</v>
      </c>
      <c r="G96" s="84" t="s">
        <v>1308</v>
      </c>
    </row>
    <row r="97" spans="1:7" ht="11.25" customHeight="1">
      <c r="A97" s="81"/>
      <c r="B97" s="82"/>
      <c r="C97" s="81"/>
      <c r="D97" s="86"/>
      <c r="E97" s="86"/>
      <c r="F97" s="86" t="s">
        <v>1309</v>
      </c>
      <c r="G97" s="86" t="s">
        <v>461</v>
      </c>
    </row>
    <row r="98" spans="1:7" ht="11.25" customHeight="1">
      <c r="A98" s="77" t="s">
        <v>1310</v>
      </c>
      <c r="B98" s="78"/>
      <c r="C98" s="77"/>
      <c r="D98" s="77" t="s">
        <v>805</v>
      </c>
      <c r="E98" s="77"/>
      <c r="F98" s="77" t="s">
        <v>141</v>
      </c>
      <c r="G98" s="84" t="s">
        <v>1311</v>
      </c>
    </row>
    <row r="99" spans="1:7" ht="11.25" customHeight="1">
      <c r="A99" s="66"/>
      <c r="B99" s="67"/>
      <c r="C99" s="66"/>
      <c r="D99" s="68" t="s">
        <v>784</v>
      </c>
      <c r="E99" s="66"/>
      <c r="F99" s="68" t="s">
        <v>1211</v>
      </c>
      <c r="G99" s="68" t="s">
        <v>462</v>
      </c>
    </row>
    <row r="100" spans="1:7" ht="11.25" customHeight="1">
      <c r="A100" s="66"/>
      <c r="B100" s="67"/>
      <c r="C100" s="66"/>
      <c r="D100" s="68"/>
      <c r="E100" s="68"/>
      <c r="F100" s="66" t="s">
        <v>143</v>
      </c>
      <c r="G100" s="69"/>
    </row>
    <row r="101" spans="1:7" ht="11.25" customHeight="1">
      <c r="A101" s="66"/>
      <c r="B101" s="67"/>
      <c r="C101" s="66"/>
      <c r="D101" s="66"/>
      <c r="E101" s="66"/>
      <c r="F101" s="68" t="s">
        <v>1312</v>
      </c>
      <c r="G101" s="69"/>
    </row>
    <row r="102" spans="1:7" ht="11.25" customHeight="1">
      <c r="A102" s="81"/>
      <c r="B102" s="82"/>
      <c r="C102" s="81"/>
      <c r="D102" s="81"/>
      <c r="E102" s="81"/>
      <c r="F102" s="86" t="s">
        <v>1313</v>
      </c>
      <c r="G102" s="85"/>
    </row>
    <row r="103" spans="1:7" ht="11.25" customHeight="1">
      <c r="A103" s="68" t="s">
        <v>1175</v>
      </c>
      <c r="B103" s="67"/>
      <c r="C103" s="66"/>
      <c r="D103" s="66" t="s">
        <v>781</v>
      </c>
      <c r="E103" s="66"/>
      <c r="F103" s="66" t="s">
        <v>1314</v>
      </c>
      <c r="G103" s="75" t="s">
        <v>1315</v>
      </c>
    </row>
    <row r="104" spans="1:5" ht="11.25" customHeight="1">
      <c r="A104" s="66"/>
      <c r="B104" s="67"/>
      <c r="C104" s="66"/>
      <c r="D104" s="68" t="s">
        <v>782</v>
      </c>
      <c r="E104" s="66"/>
    </row>
    <row r="105" spans="1:7" ht="11.25" customHeight="1">
      <c r="A105" s="66"/>
      <c r="B105" s="67"/>
      <c r="C105" s="66"/>
      <c r="D105" s="68" t="s">
        <v>783</v>
      </c>
      <c r="E105" s="66"/>
      <c r="F105" s="66"/>
      <c r="G105" s="75"/>
    </row>
    <row r="106" spans="1:7" ht="11.25" customHeight="1">
      <c r="A106" s="87" t="s">
        <v>1175</v>
      </c>
      <c r="B106" s="88"/>
      <c r="C106" s="90"/>
      <c r="D106" s="87" t="s">
        <v>713</v>
      </c>
      <c r="E106" s="90"/>
      <c r="F106" s="90" t="s">
        <v>1316</v>
      </c>
      <c r="G106" s="96" t="s">
        <v>1317</v>
      </c>
    </row>
    <row r="107" spans="1:7" ht="11.25" customHeight="1">
      <c r="A107" s="83" t="s">
        <v>1175</v>
      </c>
      <c r="B107" s="78"/>
      <c r="C107" s="77"/>
      <c r="D107" s="77" t="s">
        <v>788</v>
      </c>
      <c r="E107" s="77"/>
      <c r="F107" s="77" t="s">
        <v>142</v>
      </c>
      <c r="G107" s="84"/>
    </row>
    <row r="108" spans="1:7" ht="11.25" customHeight="1">
      <c r="A108" s="68"/>
      <c r="B108" s="67"/>
      <c r="C108" s="66"/>
      <c r="D108" s="68" t="s">
        <v>784</v>
      </c>
      <c r="E108" s="66"/>
      <c r="F108" s="68" t="s">
        <v>1003</v>
      </c>
      <c r="G108" s="75" t="s">
        <v>408</v>
      </c>
    </row>
    <row r="109" spans="1:7" ht="11.25" customHeight="1">
      <c r="A109" s="68"/>
      <c r="B109" s="67"/>
      <c r="C109" s="66"/>
      <c r="D109" s="66"/>
      <c r="E109" s="66"/>
      <c r="F109" s="74" t="s">
        <v>1001</v>
      </c>
      <c r="G109" s="69"/>
    </row>
    <row r="110" spans="1:7" ht="11.25" customHeight="1">
      <c r="A110" s="83" t="s">
        <v>1175</v>
      </c>
      <c r="B110" s="78"/>
      <c r="C110" s="77"/>
      <c r="D110" s="83" t="s">
        <v>713</v>
      </c>
      <c r="E110" s="90"/>
      <c r="F110" s="87" t="s">
        <v>1002</v>
      </c>
      <c r="G110" s="96" t="s">
        <v>409</v>
      </c>
    </row>
    <row r="111" spans="1:7" ht="11.25" customHeight="1">
      <c r="A111" s="83" t="s">
        <v>1175</v>
      </c>
      <c r="B111" s="78"/>
      <c r="C111" s="77"/>
      <c r="D111" s="83" t="s">
        <v>713</v>
      </c>
      <c r="E111" s="90"/>
      <c r="F111" s="87" t="s">
        <v>1004</v>
      </c>
      <c r="G111" s="96" t="s">
        <v>410</v>
      </c>
    </row>
    <row r="112" spans="1:7" ht="11.25" customHeight="1">
      <c r="A112" s="83" t="s">
        <v>1175</v>
      </c>
      <c r="B112" s="78"/>
      <c r="C112" s="77"/>
      <c r="D112" s="83" t="s">
        <v>713</v>
      </c>
      <c r="E112" s="77"/>
      <c r="F112" s="83" t="s">
        <v>1005</v>
      </c>
      <c r="G112" s="95" t="s">
        <v>411</v>
      </c>
    </row>
    <row r="113" spans="1:7" ht="11.25" customHeight="1">
      <c r="A113" s="86"/>
      <c r="B113" s="82"/>
      <c r="C113" s="81"/>
      <c r="D113" s="81"/>
      <c r="E113" s="81"/>
      <c r="F113" s="94" t="s">
        <v>1001</v>
      </c>
      <c r="G113" s="85"/>
    </row>
    <row r="114" spans="1:7" ht="11.25" customHeight="1">
      <c r="A114" s="83" t="s">
        <v>1175</v>
      </c>
      <c r="B114" s="78"/>
      <c r="C114" s="77"/>
      <c r="D114" s="83" t="s">
        <v>713</v>
      </c>
      <c r="E114" s="90"/>
      <c r="F114" s="87" t="s">
        <v>550</v>
      </c>
      <c r="G114" s="96" t="s">
        <v>412</v>
      </c>
    </row>
    <row r="115" spans="1:7" ht="11.25" customHeight="1">
      <c r="A115" s="83" t="s">
        <v>1175</v>
      </c>
      <c r="B115" s="78"/>
      <c r="C115" s="77"/>
      <c r="D115" s="83" t="s">
        <v>713</v>
      </c>
      <c r="E115" s="77"/>
      <c r="F115" s="83" t="s">
        <v>1006</v>
      </c>
      <c r="G115" s="84" t="s">
        <v>1297</v>
      </c>
    </row>
    <row r="116" spans="1:7" ht="11.25" customHeight="1">
      <c r="A116" s="86"/>
      <c r="B116" s="82"/>
      <c r="C116" s="81"/>
      <c r="D116" s="81"/>
      <c r="E116" s="81"/>
      <c r="F116" s="94" t="s">
        <v>1030</v>
      </c>
      <c r="G116" s="85"/>
    </row>
    <row r="117" spans="1:7" ht="11.25" customHeight="1">
      <c r="A117" s="68" t="s">
        <v>1175</v>
      </c>
      <c r="B117" s="67"/>
      <c r="C117" s="66"/>
      <c r="D117" s="66" t="s">
        <v>789</v>
      </c>
      <c r="E117" s="66"/>
      <c r="F117" s="68" t="s">
        <v>1318</v>
      </c>
      <c r="G117" s="71" t="s">
        <v>1319</v>
      </c>
    </row>
    <row r="118" spans="1:7" ht="11.25" customHeight="1">
      <c r="A118" s="68"/>
      <c r="B118" s="67"/>
      <c r="C118" s="66"/>
      <c r="D118" s="68" t="s">
        <v>790</v>
      </c>
      <c r="E118" s="66"/>
      <c r="F118" s="68"/>
      <c r="G118" s="71"/>
    </row>
    <row r="119" spans="1:7" ht="11.25" customHeight="1">
      <c r="A119" s="83" t="s">
        <v>1175</v>
      </c>
      <c r="B119" s="78"/>
      <c r="C119" s="77"/>
      <c r="D119" s="77" t="s">
        <v>791</v>
      </c>
      <c r="E119" s="77"/>
      <c r="F119" s="77" t="s">
        <v>1320</v>
      </c>
      <c r="G119" s="95" t="s">
        <v>1321</v>
      </c>
    </row>
    <row r="120" spans="1:7" ht="11.25" customHeight="1">
      <c r="A120" s="68"/>
      <c r="B120" s="67"/>
      <c r="C120" s="66"/>
      <c r="D120" s="68" t="s">
        <v>792</v>
      </c>
      <c r="E120" s="66"/>
      <c r="F120" s="68" t="s">
        <v>572</v>
      </c>
      <c r="G120" s="75"/>
    </row>
    <row r="121" spans="1:7" ht="11.25" customHeight="1">
      <c r="A121" s="86"/>
      <c r="B121" s="82"/>
      <c r="C121" s="81"/>
      <c r="D121" s="86" t="s">
        <v>793</v>
      </c>
      <c r="E121" s="81"/>
      <c r="F121" s="86"/>
      <c r="G121" s="85"/>
    </row>
    <row r="122" spans="1:7" ht="11.25" customHeight="1">
      <c r="A122" s="68" t="s">
        <v>1175</v>
      </c>
      <c r="B122" s="67"/>
      <c r="C122" s="66"/>
      <c r="D122" s="74" t="s">
        <v>713</v>
      </c>
      <c r="E122" s="68"/>
      <c r="F122" s="66" t="s">
        <v>1234</v>
      </c>
      <c r="G122" s="75" t="s">
        <v>1322</v>
      </c>
    </row>
    <row r="123" spans="1:7" ht="11.25" customHeight="1">
      <c r="A123" s="68"/>
      <c r="B123" s="67"/>
      <c r="C123" s="66"/>
      <c r="D123" s="68"/>
      <c r="E123" s="68"/>
      <c r="F123" s="68" t="s">
        <v>1235</v>
      </c>
      <c r="G123" s="69"/>
    </row>
    <row r="124" spans="1:7" ht="11.25" customHeight="1">
      <c r="A124" s="83" t="s">
        <v>1175</v>
      </c>
      <c r="B124" s="78"/>
      <c r="C124" s="77"/>
      <c r="D124" s="93" t="s">
        <v>713</v>
      </c>
      <c r="E124" s="83"/>
      <c r="F124" s="77" t="s">
        <v>1007</v>
      </c>
      <c r="G124" s="95" t="s">
        <v>1323</v>
      </c>
    </row>
    <row r="125" spans="1:7" ht="11.25" customHeight="1">
      <c r="A125" s="86"/>
      <c r="B125" s="82"/>
      <c r="C125" s="81"/>
      <c r="D125" s="86"/>
      <c r="E125" s="86"/>
      <c r="F125" s="86" t="s">
        <v>551</v>
      </c>
      <c r="G125" s="85"/>
    </row>
    <row r="126" spans="1:7" ht="11.25" customHeight="1">
      <c r="A126" s="68" t="s">
        <v>1175</v>
      </c>
      <c r="B126" s="67"/>
      <c r="C126" s="66"/>
      <c r="D126" s="74" t="s">
        <v>713</v>
      </c>
      <c r="E126" s="68"/>
      <c r="F126" s="69" t="s">
        <v>1324</v>
      </c>
      <c r="G126" s="75" t="s">
        <v>1325</v>
      </c>
    </row>
    <row r="127" spans="1:7" ht="11.25" customHeight="1">
      <c r="A127" s="87" t="s">
        <v>1175</v>
      </c>
      <c r="B127" s="88"/>
      <c r="C127" s="90"/>
      <c r="D127" s="91" t="s">
        <v>713</v>
      </c>
      <c r="E127" s="87"/>
      <c r="F127" s="89" t="s">
        <v>1326</v>
      </c>
      <c r="G127" s="89" t="s">
        <v>1297</v>
      </c>
    </row>
    <row r="128" spans="1:7" ht="11.25" customHeight="1">
      <c r="A128" s="64" t="s">
        <v>707</v>
      </c>
      <c r="B128" s="67"/>
      <c r="C128" s="66"/>
      <c r="D128" s="66"/>
      <c r="E128" s="66"/>
      <c r="F128" s="68"/>
      <c r="G128" s="69"/>
    </row>
    <row r="129" spans="1:7" ht="11.25" customHeight="1">
      <c r="A129" s="113"/>
      <c r="B129" s="113"/>
      <c r="C129" s="113"/>
      <c r="D129" s="113"/>
      <c r="E129" s="113"/>
      <c r="F129" s="113"/>
      <c r="G129" s="113"/>
    </row>
    <row r="130" spans="1:7" ht="11.25" customHeight="1">
      <c r="A130" s="112" t="s">
        <v>1288</v>
      </c>
      <c r="B130" s="112"/>
      <c r="C130" s="112"/>
      <c r="D130" s="112"/>
      <c r="E130" s="112"/>
      <c r="F130" s="112"/>
      <c r="G130" s="112"/>
    </row>
    <row r="131" spans="1:7" ht="11.25" customHeight="1">
      <c r="A131" s="112" t="s">
        <v>405</v>
      </c>
      <c r="B131" s="112"/>
      <c r="C131" s="112"/>
      <c r="D131" s="112"/>
      <c r="E131" s="112"/>
      <c r="F131" s="112"/>
      <c r="G131" s="112"/>
    </row>
    <row r="132" spans="1:7" ht="11.25" customHeight="1">
      <c r="A132" s="114"/>
      <c r="B132" s="114"/>
      <c r="C132" s="114"/>
      <c r="D132" s="114"/>
      <c r="E132" s="114"/>
      <c r="F132" s="114"/>
      <c r="G132" s="114"/>
    </row>
    <row r="133" spans="1:7" ht="11.25" customHeight="1">
      <c r="A133" s="112" t="s">
        <v>1169</v>
      </c>
      <c r="B133" s="112"/>
      <c r="C133" s="112"/>
      <c r="D133" s="112"/>
      <c r="E133" s="112"/>
      <c r="F133" s="112"/>
      <c r="G133" s="112"/>
    </row>
    <row r="134" spans="1:7" ht="11.25" customHeight="1">
      <c r="A134" s="113"/>
      <c r="B134" s="113"/>
      <c r="C134" s="113"/>
      <c r="D134" s="113"/>
      <c r="E134" s="113"/>
      <c r="F134" s="113"/>
      <c r="G134" s="113"/>
    </row>
    <row r="135" spans="1:7" ht="11.25" customHeight="1">
      <c r="A135" s="79"/>
      <c r="B135" s="79"/>
      <c r="C135" s="77"/>
      <c r="D135" s="79" t="s">
        <v>1170</v>
      </c>
      <c r="E135" s="79"/>
      <c r="F135" s="79"/>
      <c r="G135" s="84"/>
    </row>
    <row r="136" spans="1:7" ht="11.25" customHeight="1">
      <c r="A136" s="80" t="s">
        <v>710</v>
      </c>
      <c r="B136" s="80"/>
      <c r="C136" s="81"/>
      <c r="D136" s="80" t="s">
        <v>1171</v>
      </c>
      <c r="E136" s="80"/>
      <c r="F136" s="80" t="s">
        <v>448</v>
      </c>
      <c r="G136" s="80" t="s">
        <v>1040</v>
      </c>
    </row>
    <row r="137" spans="1:7" ht="11.25" customHeight="1">
      <c r="A137" s="66" t="s">
        <v>307</v>
      </c>
      <c r="B137" s="67"/>
      <c r="C137" s="66"/>
      <c r="D137" s="66" t="s">
        <v>1327</v>
      </c>
      <c r="E137" s="66"/>
      <c r="F137" s="66" t="s">
        <v>1328</v>
      </c>
      <c r="G137" s="69" t="s">
        <v>311</v>
      </c>
    </row>
    <row r="138" spans="1:7" ht="11.25" customHeight="1">
      <c r="A138" s="68"/>
      <c r="B138" s="67"/>
      <c r="C138" s="66"/>
      <c r="D138" s="68" t="s">
        <v>1329</v>
      </c>
      <c r="E138" s="68"/>
      <c r="F138" s="68" t="s">
        <v>1330</v>
      </c>
      <c r="G138" s="69"/>
    </row>
    <row r="139" spans="1:7" ht="11.25" customHeight="1">
      <c r="A139" s="83" t="s">
        <v>1175</v>
      </c>
      <c r="B139" s="78"/>
      <c r="C139" s="77"/>
      <c r="D139" s="77" t="s">
        <v>1331</v>
      </c>
      <c r="E139" s="77"/>
      <c r="F139" s="77" t="s">
        <v>1332</v>
      </c>
      <c r="G139" s="84" t="s">
        <v>1333</v>
      </c>
    </row>
    <row r="140" spans="1:7" ht="11.25" customHeight="1">
      <c r="A140" s="81"/>
      <c r="B140" s="82"/>
      <c r="C140" s="81"/>
      <c r="D140" s="81"/>
      <c r="E140" s="81"/>
      <c r="F140" s="86" t="s">
        <v>806</v>
      </c>
      <c r="G140" s="86" t="s">
        <v>463</v>
      </c>
    </row>
    <row r="141" spans="1:7" ht="11.25" customHeight="1">
      <c r="A141" s="83" t="s">
        <v>1175</v>
      </c>
      <c r="B141" s="78"/>
      <c r="C141" s="77"/>
      <c r="D141" s="83" t="s">
        <v>713</v>
      </c>
      <c r="E141" s="83"/>
      <c r="F141" s="77" t="s">
        <v>144</v>
      </c>
      <c r="G141" s="84" t="s">
        <v>312</v>
      </c>
    </row>
    <row r="142" spans="1:7" ht="11.25" customHeight="1">
      <c r="A142" s="86"/>
      <c r="B142" s="82"/>
      <c r="C142" s="81"/>
      <c r="D142" s="81"/>
      <c r="E142" s="81"/>
      <c r="F142" s="86" t="s">
        <v>145</v>
      </c>
      <c r="G142" s="85"/>
    </row>
    <row r="143" spans="1:7" ht="11.25" customHeight="1">
      <c r="A143" s="68" t="s">
        <v>1175</v>
      </c>
      <c r="B143" s="67"/>
      <c r="C143" s="66"/>
      <c r="D143" s="66" t="s">
        <v>1334</v>
      </c>
      <c r="E143" s="66"/>
      <c r="F143" s="66" t="s">
        <v>1335</v>
      </c>
      <c r="G143" s="69" t="s">
        <v>588</v>
      </c>
    </row>
    <row r="144" spans="1:7" ht="11.25" customHeight="1">
      <c r="A144" s="68"/>
      <c r="B144" s="67"/>
      <c r="C144" s="66"/>
      <c r="D144" s="66"/>
      <c r="E144" s="66"/>
      <c r="F144" s="68" t="s">
        <v>1336</v>
      </c>
      <c r="G144" s="68" t="s">
        <v>589</v>
      </c>
    </row>
    <row r="145" spans="1:7" ht="11.25" customHeight="1">
      <c r="A145" s="68"/>
      <c r="B145" s="67"/>
      <c r="C145" s="66"/>
      <c r="D145" s="66"/>
      <c r="E145" s="66"/>
      <c r="F145" s="68"/>
      <c r="G145" s="68" t="s">
        <v>590</v>
      </c>
    </row>
    <row r="146" spans="1:7" ht="11.25" customHeight="1">
      <c r="A146" s="83" t="s">
        <v>1175</v>
      </c>
      <c r="B146" s="78"/>
      <c r="C146" s="77"/>
      <c r="D146" s="83" t="s">
        <v>713</v>
      </c>
      <c r="E146" s="83"/>
      <c r="F146" s="77" t="s">
        <v>1337</v>
      </c>
      <c r="G146" s="84" t="s">
        <v>591</v>
      </c>
    </row>
    <row r="147" spans="1:7" ht="11.25" customHeight="1">
      <c r="A147" s="86"/>
      <c r="B147" s="82"/>
      <c r="C147" s="81"/>
      <c r="D147" s="81"/>
      <c r="E147" s="81"/>
      <c r="F147" s="86" t="s">
        <v>1338</v>
      </c>
      <c r="G147" s="85"/>
    </row>
    <row r="148" spans="1:7" ht="11.25" customHeight="1">
      <c r="A148" s="68" t="s">
        <v>1175</v>
      </c>
      <c r="B148" s="67"/>
      <c r="C148" s="66"/>
      <c r="D148" s="68" t="s">
        <v>713</v>
      </c>
      <c r="E148" s="68"/>
      <c r="F148" s="66" t="s">
        <v>1339</v>
      </c>
      <c r="G148" s="69" t="s">
        <v>592</v>
      </c>
    </row>
    <row r="149" spans="1:7" ht="11.25" customHeight="1">
      <c r="A149" s="68"/>
      <c r="B149" s="67"/>
      <c r="C149" s="66"/>
      <c r="D149" s="66"/>
      <c r="E149" s="66"/>
      <c r="F149" s="68" t="s">
        <v>1340</v>
      </c>
      <c r="G149" s="69"/>
    </row>
    <row r="150" spans="1:7" ht="11.25" customHeight="1">
      <c r="A150" s="83" t="s">
        <v>1175</v>
      </c>
      <c r="B150" s="78"/>
      <c r="C150" s="77"/>
      <c r="D150" s="83" t="s">
        <v>713</v>
      </c>
      <c r="E150" s="83"/>
      <c r="F150" s="77" t="s">
        <v>1341</v>
      </c>
      <c r="G150" s="84" t="s">
        <v>593</v>
      </c>
    </row>
    <row r="151" spans="1:7" ht="11.25" customHeight="1">
      <c r="A151" s="86"/>
      <c r="B151" s="82"/>
      <c r="C151" s="81"/>
      <c r="D151" s="81"/>
      <c r="E151" s="81"/>
      <c r="F151" s="86" t="s">
        <v>1342</v>
      </c>
      <c r="G151" s="85"/>
    </row>
    <row r="152" spans="1:7" ht="11.25" customHeight="1">
      <c r="A152" s="68" t="s">
        <v>1175</v>
      </c>
      <c r="B152" s="67"/>
      <c r="C152" s="66"/>
      <c r="D152" s="66" t="s">
        <v>794</v>
      </c>
      <c r="E152" s="66"/>
      <c r="F152" s="66" t="s">
        <v>1343</v>
      </c>
      <c r="G152" s="69" t="s">
        <v>1344</v>
      </c>
    </row>
    <row r="153" spans="1:5" ht="11.25" customHeight="1">
      <c r="A153" s="68"/>
      <c r="B153" s="67"/>
      <c r="C153" s="66"/>
      <c r="D153" s="68" t="s">
        <v>795</v>
      </c>
      <c r="E153" s="66"/>
    </row>
    <row r="154" spans="1:7" ht="11.25" customHeight="1">
      <c r="A154" s="68"/>
      <c r="B154" s="67"/>
      <c r="C154" s="66"/>
      <c r="D154" s="68" t="s">
        <v>552</v>
      </c>
      <c r="E154" s="66"/>
      <c r="F154" s="66"/>
      <c r="G154" s="69"/>
    </row>
    <row r="155" spans="1:7" ht="11.25" customHeight="1">
      <c r="A155" s="87" t="s">
        <v>1175</v>
      </c>
      <c r="B155" s="88"/>
      <c r="C155" s="90"/>
      <c r="D155" s="87" t="s">
        <v>713</v>
      </c>
      <c r="E155" s="87"/>
      <c r="F155" s="90" t="s">
        <v>1345</v>
      </c>
      <c r="G155" s="89" t="s">
        <v>1346</v>
      </c>
    </row>
    <row r="156" spans="1:7" ht="11.25" customHeight="1">
      <c r="A156" s="83" t="s">
        <v>1175</v>
      </c>
      <c r="B156" s="78"/>
      <c r="C156" s="77"/>
      <c r="D156" s="77" t="s">
        <v>807</v>
      </c>
      <c r="E156" s="77"/>
      <c r="F156" s="77" t="s">
        <v>810</v>
      </c>
      <c r="G156" s="95" t="s">
        <v>1347</v>
      </c>
    </row>
    <row r="157" spans="1:7" ht="11.25" customHeight="1">
      <c r="A157" s="68"/>
      <c r="B157" s="67"/>
      <c r="C157" s="66"/>
      <c r="D157" s="68" t="s">
        <v>808</v>
      </c>
      <c r="E157" s="66"/>
      <c r="F157" s="68" t="s">
        <v>574</v>
      </c>
      <c r="G157" s="75"/>
    </row>
    <row r="158" spans="1:7" ht="11.25" customHeight="1">
      <c r="A158" s="68"/>
      <c r="B158" s="67"/>
      <c r="C158" s="66"/>
      <c r="D158" s="68" t="s">
        <v>809</v>
      </c>
      <c r="E158" s="68"/>
      <c r="G158" s="69"/>
    </row>
    <row r="159" spans="1:7" ht="11.25" customHeight="1">
      <c r="A159" s="83" t="s">
        <v>1175</v>
      </c>
      <c r="B159" s="78"/>
      <c r="C159" s="77"/>
      <c r="D159" s="77" t="s">
        <v>1348</v>
      </c>
      <c r="E159" s="77"/>
      <c r="F159" s="77" t="s">
        <v>313</v>
      </c>
      <c r="G159" s="84" t="s">
        <v>1349</v>
      </c>
    </row>
    <row r="160" spans="1:7" ht="11.25" customHeight="1">
      <c r="A160" s="86"/>
      <c r="B160" s="82"/>
      <c r="C160" s="81"/>
      <c r="D160" s="81"/>
      <c r="E160" s="81"/>
      <c r="F160" s="86" t="s">
        <v>392</v>
      </c>
      <c r="G160" s="85"/>
    </row>
    <row r="161" spans="1:7" ht="11.25" customHeight="1">
      <c r="A161" s="68" t="s">
        <v>1175</v>
      </c>
      <c r="B161" s="67"/>
      <c r="C161" s="66"/>
      <c r="D161" s="66" t="s">
        <v>1350</v>
      </c>
      <c r="E161" s="66"/>
      <c r="F161" s="66" t="s">
        <v>573</v>
      </c>
      <c r="G161" s="69" t="s">
        <v>1351</v>
      </c>
    </row>
    <row r="162" spans="1:7" ht="11.25" customHeight="1">
      <c r="A162" s="83" t="s">
        <v>1175</v>
      </c>
      <c r="B162" s="78"/>
      <c r="C162" s="77"/>
      <c r="D162" s="77" t="s">
        <v>1352</v>
      </c>
      <c r="E162" s="77"/>
      <c r="F162" s="77" t="s">
        <v>1353</v>
      </c>
      <c r="G162" s="84" t="s">
        <v>369</v>
      </c>
    </row>
    <row r="163" spans="1:7" ht="11.25" customHeight="1">
      <c r="A163" s="68"/>
      <c r="B163" s="67"/>
      <c r="C163" s="66"/>
      <c r="D163" s="66"/>
      <c r="E163" s="66"/>
      <c r="F163" s="68" t="s">
        <v>575</v>
      </c>
      <c r="G163" s="69"/>
    </row>
    <row r="164" spans="1:7" ht="11.25" customHeight="1">
      <c r="A164" s="83" t="s">
        <v>1175</v>
      </c>
      <c r="B164" s="78"/>
      <c r="C164" s="77"/>
      <c r="D164" s="77" t="s">
        <v>813</v>
      </c>
      <c r="E164" s="77"/>
      <c r="F164" s="77" t="s">
        <v>811</v>
      </c>
      <c r="G164" s="84" t="s">
        <v>1354</v>
      </c>
    </row>
    <row r="165" spans="1:7" ht="11.25" customHeight="1">
      <c r="A165" s="66"/>
      <c r="B165" s="67"/>
      <c r="C165" s="66"/>
      <c r="D165" s="68" t="s">
        <v>814</v>
      </c>
      <c r="E165" s="68"/>
      <c r="F165" s="68" t="s">
        <v>812</v>
      </c>
      <c r="G165" s="69"/>
    </row>
    <row r="166" spans="1:7" ht="11.25" customHeight="1">
      <c r="A166" s="83" t="s">
        <v>1175</v>
      </c>
      <c r="B166" s="78"/>
      <c r="C166" s="77"/>
      <c r="D166" s="77" t="s">
        <v>815</v>
      </c>
      <c r="E166" s="77"/>
      <c r="F166" s="77" t="s">
        <v>1355</v>
      </c>
      <c r="G166" s="84" t="s">
        <v>1214</v>
      </c>
    </row>
    <row r="167" spans="1:7" ht="11.25" customHeight="1">
      <c r="A167" s="66"/>
      <c r="B167" s="67"/>
      <c r="C167" s="66"/>
      <c r="D167" s="68" t="s">
        <v>816</v>
      </c>
      <c r="E167" s="66"/>
      <c r="F167" s="68" t="s">
        <v>393</v>
      </c>
      <c r="G167" s="68" t="s">
        <v>1215</v>
      </c>
    </row>
    <row r="168" spans="1:7" ht="11.25" customHeight="1">
      <c r="A168" s="66"/>
      <c r="B168" s="67"/>
      <c r="C168" s="66"/>
      <c r="D168" s="68" t="s">
        <v>817</v>
      </c>
      <c r="E168" s="66"/>
      <c r="F168" s="68"/>
      <c r="G168" s="68" t="s">
        <v>1216</v>
      </c>
    </row>
    <row r="169" spans="1:7" ht="11.25" customHeight="1">
      <c r="A169" s="66"/>
      <c r="B169" s="67"/>
      <c r="C169" s="66"/>
      <c r="D169" s="68"/>
      <c r="E169" s="66"/>
      <c r="F169" s="68"/>
      <c r="G169" s="68" t="s">
        <v>1218</v>
      </c>
    </row>
    <row r="170" spans="1:7" ht="11.25" customHeight="1">
      <c r="A170" s="81"/>
      <c r="B170" s="82"/>
      <c r="C170" s="81"/>
      <c r="D170" s="86"/>
      <c r="E170" s="81"/>
      <c r="F170" s="86"/>
      <c r="G170" s="86" t="s">
        <v>1217</v>
      </c>
    </row>
    <row r="171" spans="1:6" ht="11.25" customHeight="1">
      <c r="A171" s="66" t="s">
        <v>1356</v>
      </c>
      <c r="B171" s="67"/>
      <c r="C171" s="66"/>
      <c r="D171" s="66" t="s">
        <v>818</v>
      </c>
      <c r="E171" s="66"/>
      <c r="F171" s="66" t="s">
        <v>916</v>
      </c>
    </row>
    <row r="172" spans="1:7" ht="11.25" customHeight="1">
      <c r="A172" s="66"/>
      <c r="B172" s="67"/>
      <c r="C172" s="66"/>
      <c r="D172" s="68" t="s">
        <v>819</v>
      </c>
      <c r="E172" s="68"/>
      <c r="F172" s="68" t="s">
        <v>882</v>
      </c>
      <c r="G172" s="69" t="s">
        <v>884</v>
      </c>
    </row>
    <row r="173" spans="1:7" ht="11.25" customHeight="1">
      <c r="A173" s="83" t="s">
        <v>1175</v>
      </c>
      <c r="B173" s="78"/>
      <c r="C173" s="77"/>
      <c r="D173" s="83" t="s">
        <v>713</v>
      </c>
      <c r="E173" s="83"/>
      <c r="F173" s="83" t="s">
        <v>883</v>
      </c>
      <c r="G173" s="84" t="s">
        <v>885</v>
      </c>
    </row>
    <row r="174" spans="1:7" ht="11.25" customHeight="1">
      <c r="A174" s="87" t="s">
        <v>1175</v>
      </c>
      <c r="B174" s="88"/>
      <c r="C174" s="90"/>
      <c r="D174" s="87" t="s">
        <v>713</v>
      </c>
      <c r="E174" s="87"/>
      <c r="F174" s="90" t="s">
        <v>1358</v>
      </c>
      <c r="G174" s="89" t="s">
        <v>1359</v>
      </c>
    </row>
    <row r="175" spans="1:7" ht="11.25" customHeight="1">
      <c r="A175" s="87" t="s">
        <v>1175</v>
      </c>
      <c r="B175" s="88"/>
      <c r="C175" s="90"/>
      <c r="D175" s="87" t="s">
        <v>713</v>
      </c>
      <c r="E175" s="87"/>
      <c r="F175" s="90" t="s">
        <v>1360</v>
      </c>
      <c r="G175" s="89" t="s">
        <v>1361</v>
      </c>
    </row>
    <row r="176" spans="1:7" ht="11.25" customHeight="1">
      <c r="A176" s="68" t="s">
        <v>1175</v>
      </c>
      <c r="B176" s="67"/>
      <c r="C176" s="66"/>
      <c r="D176" s="66" t="s">
        <v>820</v>
      </c>
      <c r="E176" s="66"/>
      <c r="F176" s="66" t="s">
        <v>1362</v>
      </c>
      <c r="G176" s="69" t="s">
        <v>1363</v>
      </c>
    </row>
    <row r="177" spans="1:7" ht="11.25" customHeight="1">
      <c r="A177" s="68"/>
      <c r="B177" s="67"/>
      <c r="C177" s="66"/>
      <c r="D177" s="68" t="s">
        <v>821</v>
      </c>
      <c r="E177" s="68"/>
      <c r="F177" s="68" t="s">
        <v>886</v>
      </c>
      <c r="G177" s="68" t="s">
        <v>464</v>
      </c>
    </row>
    <row r="178" spans="1:7" ht="11.25" customHeight="1">
      <c r="A178" s="87" t="s">
        <v>1175</v>
      </c>
      <c r="B178" s="88"/>
      <c r="C178" s="90"/>
      <c r="D178" s="87" t="s">
        <v>713</v>
      </c>
      <c r="E178" s="87"/>
      <c r="F178" s="90" t="s">
        <v>1365</v>
      </c>
      <c r="G178" s="89" t="s">
        <v>1366</v>
      </c>
    </row>
    <row r="179" spans="1:7" ht="11.25" customHeight="1">
      <c r="A179" s="68" t="s">
        <v>1175</v>
      </c>
      <c r="B179" s="67"/>
      <c r="C179" s="66"/>
      <c r="D179" s="66" t="s">
        <v>682</v>
      </c>
      <c r="E179" s="66"/>
      <c r="F179" s="66" t="s">
        <v>1367</v>
      </c>
      <c r="G179" s="69" t="s">
        <v>1368</v>
      </c>
    </row>
    <row r="180" spans="1:7" ht="11.25" customHeight="1">
      <c r="A180" s="68"/>
      <c r="B180" s="67"/>
      <c r="C180" s="66"/>
      <c r="D180" s="68" t="s">
        <v>360</v>
      </c>
      <c r="E180" s="68"/>
      <c r="F180" s="68" t="s">
        <v>1369</v>
      </c>
      <c r="G180" s="68" t="s">
        <v>464</v>
      </c>
    </row>
    <row r="181" spans="1:7" ht="11.25" customHeight="1">
      <c r="A181" s="83" t="s">
        <v>1175</v>
      </c>
      <c r="B181" s="78"/>
      <c r="C181" s="77"/>
      <c r="D181" s="77" t="s">
        <v>822</v>
      </c>
      <c r="E181" s="77"/>
      <c r="F181" s="77" t="s">
        <v>1370</v>
      </c>
      <c r="G181" s="84" t="s">
        <v>1371</v>
      </c>
    </row>
    <row r="182" spans="1:7" ht="11.25" customHeight="1">
      <c r="A182" s="81"/>
      <c r="B182" s="82"/>
      <c r="C182" s="81"/>
      <c r="D182" s="86" t="s">
        <v>823</v>
      </c>
      <c r="E182" s="86"/>
      <c r="F182" s="86" t="s">
        <v>105</v>
      </c>
      <c r="G182" s="86" t="s">
        <v>465</v>
      </c>
    </row>
    <row r="183" spans="1:7" ht="11.25" customHeight="1">
      <c r="A183" s="77" t="s">
        <v>1372</v>
      </c>
      <c r="B183" s="78" t="s">
        <v>766</v>
      </c>
      <c r="C183" s="77"/>
      <c r="D183" s="77" t="s">
        <v>314</v>
      </c>
      <c r="E183" s="77"/>
      <c r="F183" s="77" t="s">
        <v>1373</v>
      </c>
      <c r="G183" s="84" t="s">
        <v>370</v>
      </c>
    </row>
    <row r="184" spans="1:7" ht="11.25" customHeight="1">
      <c r="A184" s="81"/>
      <c r="B184" s="82" t="s">
        <v>767</v>
      </c>
      <c r="C184" s="81"/>
      <c r="D184" s="86" t="s">
        <v>1374</v>
      </c>
      <c r="E184" s="81"/>
      <c r="F184" s="81"/>
      <c r="G184" s="85"/>
    </row>
    <row r="185" spans="1:7" ht="11.25" customHeight="1">
      <c r="A185" s="87" t="s">
        <v>1175</v>
      </c>
      <c r="B185" s="88" t="s">
        <v>713</v>
      </c>
      <c r="C185" s="90"/>
      <c r="D185" s="87" t="s">
        <v>713</v>
      </c>
      <c r="E185" s="87"/>
      <c r="F185" s="90" t="s">
        <v>1375</v>
      </c>
      <c r="G185" s="89" t="s">
        <v>371</v>
      </c>
    </row>
    <row r="186" spans="1:8" ht="11.25" customHeight="1">
      <c r="A186" s="68" t="s">
        <v>1175</v>
      </c>
      <c r="B186" s="67" t="s">
        <v>713</v>
      </c>
      <c r="C186" s="66"/>
      <c r="D186" s="68" t="s">
        <v>713</v>
      </c>
      <c r="E186" s="68"/>
      <c r="F186" s="66" t="s">
        <v>553</v>
      </c>
      <c r="G186" s="69" t="s">
        <v>372</v>
      </c>
      <c r="H186" s="102"/>
    </row>
    <row r="187" spans="1:6" ht="11.25" customHeight="1">
      <c r="A187" s="86"/>
      <c r="B187" s="82"/>
      <c r="C187" s="81"/>
      <c r="D187" s="86"/>
      <c r="E187" s="86"/>
      <c r="F187" s="86" t="s">
        <v>829</v>
      </c>
    </row>
    <row r="188" spans="1:7" ht="11.25" customHeight="1">
      <c r="A188" s="87" t="s">
        <v>1175</v>
      </c>
      <c r="B188" s="88" t="s">
        <v>713</v>
      </c>
      <c r="C188" s="90"/>
      <c r="D188" s="87" t="s">
        <v>713</v>
      </c>
      <c r="E188" s="90"/>
      <c r="F188" s="90" t="s">
        <v>1376</v>
      </c>
      <c r="G188" s="89" t="s">
        <v>373</v>
      </c>
    </row>
    <row r="189" spans="1:7" ht="11.25" customHeight="1">
      <c r="A189" s="64" t="s">
        <v>707</v>
      </c>
      <c r="B189" s="67"/>
      <c r="C189" s="66"/>
      <c r="D189" s="68"/>
      <c r="E189" s="68"/>
      <c r="F189" s="68"/>
      <c r="G189" s="69"/>
    </row>
    <row r="190" spans="1:7" ht="11.25" customHeight="1">
      <c r="A190" s="64"/>
      <c r="B190" s="67"/>
      <c r="C190" s="66"/>
      <c r="D190" s="68"/>
      <c r="E190" s="68"/>
      <c r="F190" s="68"/>
      <c r="G190" s="69"/>
    </row>
    <row r="191" spans="1:7" ht="11.25" customHeight="1">
      <c r="A191" s="64"/>
      <c r="B191" s="67"/>
      <c r="C191" s="66"/>
      <c r="D191" s="68"/>
      <c r="E191" s="68"/>
      <c r="F191" s="68"/>
      <c r="G191" s="69"/>
    </row>
    <row r="192" spans="1:7" ht="11.25" customHeight="1">
      <c r="A192" s="64"/>
      <c r="B192" s="67"/>
      <c r="C192" s="66"/>
      <c r="D192" s="68"/>
      <c r="E192" s="68"/>
      <c r="F192" s="68"/>
      <c r="G192" s="69"/>
    </row>
    <row r="193" spans="1:7" ht="11.25" customHeight="1">
      <c r="A193" s="64"/>
      <c r="B193" s="67"/>
      <c r="C193" s="66"/>
      <c r="D193" s="68"/>
      <c r="E193" s="68"/>
      <c r="F193" s="68"/>
      <c r="G193" s="69"/>
    </row>
    <row r="194" spans="1:7" ht="11.25" customHeight="1">
      <c r="A194" s="64"/>
      <c r="B194" s="67"/>
      <c r="C194" s="66"/>
      <c r="D194" s="68"/>
      <c r="E194" s="68"/>
      <c r="F194" s="68"/>
      <c r="G194" s="69"/>
    </row>
    <row r="195" spans="1:7" ht="11.25" customHeight="1">
      <c r="A195" s="112" t="s">
        <v>1288</v>
      </c>
      <c r="B195" s="112"/>
      <c r="C195" s="112"/>
      <c r="D195" s="112"/>
      <c r="E195" s="112"/>
      <c r="F195" s="112"/>
      <c r="G195" s="112"/>
    </row>
    <row r="196" spans="1:7" ht="11.25" customHeight="1">
      <c r="A196" s="112" t="s">
        <v>405</v>
      </c>
      <c r="B196" s="112"/>
      <c r="C196" s="112"/>
      <c r="D196" s="112"/>
      <c r="E196" s="112"/>
      <c r="F196" s="112"/>
      <c r="G196" s="112"/>
    </row>
    <row r="197" spans="1:7" ht="11.25" customHeight="1">
      <c r="A197" s="114"/>
      <c r="B197" s="114"/>
      <c r="C197" s="114"/>
      <c r="D197" s="114"/>
      <c r="E197" s="114"/>
      <c r="F197" s="114"/>
      <c r="G197" s="114"/>
    </row>
    <row r="198" spans="1:7" ht="11.25" customHeight="1">
      <c r="A198" s="112" t="s">
        <v>1169</v>
      </c>
      <c r="B198" s="112"/>
      <c r="C198" s="112"/>
      <c r="D198" s="112"/>
      <c r="E198" s="112"/>
      <c r="F198" s="112"/>
      <c r="G198" s="112"/>
    </row>
    <row r="199" spans="1:7" ht="11.25" customHeight="1">
      <c r="A199" s="113"/>
      <c r="B199" s="113"/>
      <c r="C199" s="113"/>
      <c r="D199" s="113"/>
      <c r="E199" s="113"/>
      <c r="F199" s="113"/>
      <c r="G199" s="113"/>
    </row>
    <row r="200" spans="1:7" ht="11.25" customHeight="1">
      <c r="A200" s="79"/>
      <c r="B200" s="79"/>
      <c r="C200" s="77"/>
      <c r="D200" s="79" t="s">
        <v>1170</v>
      </c>
      <c r="E200" s="79"/>
      <c r="F200" s="79"/>
      <c r="G200" s="84"/>
    </row>
    <row r="201" spans="1:7" ht="11.25" customHeight="1">
      <c r="A201" s="80" t="s">
        <v>710</v>
      </c>
      <c r="B201" s="80"/>
      <c r="C201" s="85"/>
      <c r="D201" s="80" t="s">
        <v>1171</v>
      </c>
      <c r="E201" s="80"/>
      <c r="F201" s="80" t="s">
        <v>448</v>
      </c>
      <c r="G201" s="80" t="s">
        <v>1040</v>
      </c>
    </row>
    <row r="202" spans="1:7" ht="11.25" customHeight="1">
      <c r="A202" s="77" t="s">
        <v>1242</v>
      </c>
      <c r="B202" s="78" t="s">
        <v>766</v>
      </c>
      <c r="C202" s="66"/>
      <c r="D202" s="77" t="s">
        <v>314</v>
      </c>
      <c r="E202" s="68"/>
      <c r="F202" s="66" t="s">
        <v>827</v>
      </c>
      <c r="G202" s="69" t="s">
        <v>371</v>
      </c>
    </row>
    <row r="203" spans="1:6" ht="11.25" customHeight="1">
      <c r="A203" s="86" t="s">
        <v>665</v>
      </c>
      <c r="B203" s="82" t="s">
        <v>767</v>
      </c>
      <c r="C203" s="81"/>
      <c r="D203" s="86" t="s">
        <v>1374</v>
      </c>
      <c r="E203" s="86"/>
      <c r="F203" s="86" t="s">
        <v>828</v>
      </c>
    </row>
    <row r="204" spans="1:7" ht="11.25" customHeight="1">
      <c r="A204" s="83" t="s">
        <v>1377</v>
      </c>
      <c r="B204" s="78" t="s">
        <v>713</v>
      </c>
      <c r="C204" s="77"/>
      <c r="D204" s="83" t="s">
        <v>713</v>
      </c>
      <c r="E204" s="83"/>
      <c r="F204" s="77" t="s">
        <v>1378</v>
      </c>
      <c r="G204" s="84" t="s">
        <v>374</v>
      </c>
    </row>
    <row r="205" spans="1:7" ht="11.25" customHeight="1">
      <c r="A205" s="68"/>
      <c r="B205" s="67"/>
      <c r="C205" s="66"/>
      <c r="D205" s="68"/>
      <c r="E205" s="68"/>
      <c r="F205" s="66"/>
      <c r="G205" s="69"/>
    </row>
    <row r="206" spans="1:7" ht="11.25" customHeight="1">
      <c r="A206" s="87" t="s">
        <v>1175</v>
      </c>
      <c r="B206" s="88" t="s">
        <v>713</v>
      </c>
      <c r="C206" s="90"/>
      <c r="D206" s="87" t="s">
        <v>713</v>
      </c>
      <c r="E206" s="87"/>
      <c r="F206" s="90" t="s">
        <v>1379</v>
      </c>
      <c r="G206" s="89" t="s">
        <v>375</v>
      </c>
    </row>
    <row r="207" spans="1:7" ht="11.25" customHeight="1">
      <c r="A207" s="68" t="s">
        <v>1175</v>
      </c>
      <c r="B207" s="67" t="s">
        <v>713</v>
      </c>
      <c r="C207" s="66"/>
      <c r="D207" s="68" t="s">
        <v>713</v>
      </c>
      <c r="E207" s="68"/>
      <c r="F207" s="66" t="s">
        <v>1380</v>
      </c>
      <c r="G207" s="69" t="s">
        <v>369</v>
      </c>
    </row>
    <row r="208" spans="1:7" ht="11.25" customHeight="1">
      <c r="A208" s="86"/>
      <c r="B208" s="82"/>
      <c r="C208" s="81"/>
      <c r="D208" s="81"/>
      <c r="E208" s="81"/>
      <c r="F208" s="86" t="s">
        <v>1381</v>
      </c>
      <c r="G208" s="85"/>
    </row>
    <row r="209" spans="1:7" ht="11.25" customHeight="1">
      <c r="A209" s="83" t="s">
        <v>1377</v>
      </c>
      <c r="B209" s="78" t="s">
        <v>713</v>
      </c>
      <c r="C209" s="77"/>
      <c r="D209" s="77" t="s">
        <v>824</v>
      </c>
      <c r="E209" s="77"/>
      <c r="F209" s="77" t="s">
        <v>1382</v>
      </c>
      <c r="G209" s="84" t="s">
        <v>376</v>
      </c>
    </row>
    <row r="210" spans="1:7" ht="11.25" customHeight="1">
      <c r="A210" s="68"/>
      <c r="B210" s="67"/>
      <c r="C210" s="66"/>
      <c r="D210" s="68" t="s">
        <v>825</v>
      </c>
      <c r="E210" s="68"/>
      <c r="F210" s="68" t="s">
        <v>554</v>
      </c>
      <c r="G210" s="69"/>
    </row>
    <row r="211" spans="1:7" ht="11.25" customHeight="1">
      <c r="A211" s="86"/>
      <c r="B211" s="82"/>
      <c r="C211" s="81"/>
      <c r="D211" s="86" t="s">
        <v>826</v>
      </c>
      <c r="E211" s="86"/>
      <c r="F211" s="86"/>
      <c r="G211" s="85"/>
    </row>
    <row r="212" spans="1:7" ht="11.25" customHeight="1">
      <c r="A212" s="66" t="s">
        <v>756</v>
      </c>
      <c r="B212" s="78" t="s">
        <v>713</v>
      </c>
      <c r="C212" s="66"/>
      <c r="D212" s="66" t="s">
        <v>833</v>
      </c>
      <c r="E212" s="66"/>
      <c r="F212" s="66" t="s">
        <v>1383</v>
      </c>
      <c r="G212" s="69" t="s">
        <v>1384</v>
      </c>
    </row>
    <row r="213" spans="1:7" ht="11.25" customHeight="1">
      <c r="A213" s="68" t="s">
        <v>757</v>
      </c>
      <c r="B213" s="67"/>
      <c r="C213" s="66"/>
      <c r="D213" s="68" t="s">
        <v>834</v>
      </c>
      <c r="E213" s="66"/>
      <c r="F213" s="68"/>
      <c r="G213" s="69"/>
    </row>
    <row r="214" spans="1:7" ht="11.25" customHeight="1">
      <c r="A214" s="83" t="s">
        <v>1175</v>
      </c>
      <c r="B214" s="78" t="s">
        <v>713</v>
      </c>
      <c r="C214" s="77"/>
      <c r="D214" s="77" t="s">
        <v>1385</v>
      </c>
      <c r="E214" s="77"/>
      <c r="F214" s="77" t="s">
        <v>315</v>
      </c>
      <c r="G214" s="84" t="s">
        <v>1386</v>
      </c>
    </row>
    <row r="215" spans="1:7" ht="11.25" customHeight="1">
      <c r="A215" s="68"/>
      <c r="B215" s="67"/>
      <c r="C215" s="66"/>
      <c r="D215" s="68" t="s">
        <v>830</v>
      </c>
      <c r="E215" s="68"/>
      <c r="F215" s="68" t="s">
        <v>316</v>
      </c>
      <c r="G215" s="69"/>
    </row>
    <row r="216" spans="1:7" ht="11.25" customHeight="1">
      <c r="A216" s="68"/>
      <c r="B216" s="67"/>
      <c r="C216" s="66"/>
      <c r="D216" s="68" t="s">
        <v>832</v>
      </c>
      <c r="E216" s="68"/>
      <c r="F216" s="68" t="s">
        <v>1200</v>
      </c>
      <c r="G216" s="69"/>
    </row>
    <row r="217" spans="1:7" ht="11.25" customHeight="1">
      <c r="A217" s="86"/>
      <c r="B217" s="82"/>
      <c r="C217" s="81"/>
      <c r="D217" s="86" t="s">
        <v>831</v>
      </c>
      <c r="E217" s="86"/>
      <c r="F217" s="100"/>
      <c r="G217" s="85"/>
    </row>
    <row r="218" spans="1:7" ht="11.25" customHeight="1">
      <c r="A218" s="68" t="s">
        <v>1175</v>
      </c>
      <c r="B218" s="67" t="s">
        <v>713</v>
      </c>
      <c r="C218" s="66"/>
      <c r="D218" s="66" t="s">
        <v>1387</v>
      </c>
      <c r="E218" s="66"/>
      <c r="F218" s="66" t="s">
        <v>1388</v>
      </c>
      <c r="G218" s="69" t="s">
        <v>1389</v>
      </c>
    </row>
    <row r="219" spans="1:7" ht="11.25" customHeight="1">
      <c r="A219" s="68"/>
      <c r="B219" s="67"/>
      <c r="C219" s="66"/>
      <c r="D219" s="66"/>
      <c r="E219" s="66"/>
      <c r="F219" s="68" t="s">
        <v>146</v>
      </c>
      <c r="G219" s="69"/>
    </row>
    <row r="220" spans="1:7" ht="11.25" customHeight="1">
      <c r="A220" s="83" t="s">
        <v>1175</v>
      </c>
      <c r="B220" s="78" t="s">
        <v>713</v>
      </c>
      <c r="C220" s="77"/>
      <c r="D220" s="77" t="s">
        <v>1390</v>
      </c>
      <c r="E220" s="77"/>
      <c r="F220" s="77" t="s">
        <v>1391</v>
      </c>
      <c r="G220" s="84" t="s">
        <v>1268</v>
      </c>
    </row>
    <row r="221" spans="1:7" ht="11.25" customHeight="1">
      <c r="A221" s="68"/>
      <c r="B221" s="67"/>
      <c r="C221" s="66"/>
      <c r="D221" s="66"/>
      <c r="E221" s="66"/>
      <c r="F221" s="68" t="s">
        <v>394</v>
      </c>
      <c r="G221" s="69"/>
    </row>
    <row r="222" spans="1:7" ht="11.25" customHeight="1">
      <c r="A222" s="86"/>
      <c r="B222" s="82"/>
      <c r="C222" s="81"/>
      <c r="D222" s="81"/>
      <c r="E222" s="81"/>
      <c r="F222" s="86" t="s">
        <v>442</v>
      </c>
      <c r="G222" s="85"/>
    </row>
    <row r="223" spans="1:7" ht="11.25" customHeight="1">
      <c r="A223" s="68" t="s">
        <v>1175</v>
      </c>
      <c r="B223" s="67" t="s">
        <v>713</v>
      </c>
      <c r="C223" s="66"/>
      <c r="D223" s="66" t="s">
        <v>349</v>
      </c>
      <c r="E223" s="66"/>
      <c r="F223" s="66" t="s">
        <v>1392</v>
      </c>
      <c r="G223" s="75" t="s">
        <v>1192</v>
      </c>
    </row>
    <row r="224" spans="1:7" ht="11.25" customHeight="1">
      <c r="A224" s="77" t="s">
        <v>1393</v>
      </c>
      <c r="B224" s="78"/>
      <c r="C224" s="77"/>
      <c r="D224" s="77" t="s">
        <v>1394</v>
      </c>
      <c r="E224" s="77"/>
      <c r="F224" s="77" t="s">
        <v>1395</v>
      </c>
      <c r="G224" s="84" t="s">
        <v>1396</v>
      </c>
    </row>
    <row r="225" spans="1:7" ht="11.25" customHeight="1">
      <c r="A225" s="66"/>
      <c r="B225" s="67"/>
      <c r="C225" s="66"/>
      <c r="D225" s="68" t="s">
        <v>555</v>
      </c>
      <c r="E225" s="66"/>
      <c r="F225" s="68" t="s">
        <v>1397</v>
      </c>
      <c r="G225" s="68" t="s">
        <v>466</v>
      </c>
    </row>
    <row r="226" spans="1:7" ht="11.25" customHeight="1">
      <c r="A226" s="66"/>
      <c r="B226" s="67"/>
      <c r="C226" s="66"/>
      <c r="D226" s="68" t="s">
        <v>835</v>
      </c>
      <c r="E226" s="68"/>
      <c r="F226" s="66"/>
      <c r="G226" s="68" t="s">
        <v>556</v>
      </c>
    </row>
    <row r="227" spans="1:7" ht="11.25" customHeight="1">
      <c r="A227" s="81"/>
      <c r="B227" s="82"/>
      <c r="C227" s="81"/>
      <c r="D227" s="86"/>
      <c r="E227" s="86"/>
      <c r="F227" s="81"/>
      <c r="G227" s="86" t="s">
        <v>467</v>
      </c>
    </row>
    <row r="228" spans="1:7" ht="11.25" customHeight="1">
      <c r="A228" s="68" t="s">
        <v>1175</v>
      </c>
      <c r="B228" s="67"/>
      <c r="C228" s="66"/>
      <c r="D228" s="66" t="s">
        <v>1398</v>
      </c>
      <c r="E228" s="66"/>
      <c r="F228" s="66" t="s">
        <v>1399</v>
      </c>
      <c r="G228" s="69" t="s">
        <v>887</v>
      </c>
    </row>
    <row r="229" spans="1:7" ht="11.25" customHeight="1">
      <c r="A229" s="68"/>
      <c r="B229" s="67"/>
      <c r="C229" s="66"/>
      <c r="D229" s="68" t="s">
        <v>1041</v>
      </c>
      <c r="E229" s="66"/>
      <c r="F229" s="68" t="s">
        <v>1400</v>
      </c>
      <c r="G229" s="68" t="s">
        <v>888</v>
      </c>
    </row>
    <row r="230" spans="1:7" ht="11.25" customHeight="1">
      <c r="A230" s="83" t="s">
        <v>1175</v>
      </c>
      <c r="B230" s="78"/>
      <c r="C230" s="77"/>
      <c r="D230" s="77" t="s">
        <v>1019</v>
      </c>
      <c r="E230" s="77"/>
      <c r="F230" s="77" t="s">
        <v>1401</v>
      </c>
      <c r="G230" s="95" t="s">
        <v>1181</v>
      </c>
    </row>
    <row r="231" spans="1:7" ht="11.25" customHeight="1">
      <c r="A231" s="86"/>
      <c r="B231" s="82"/>
      <c r="C231" s="81"/>
      <c r="D231" s="86" t="s">
        <v>1020</v>
      </c>
      <c r="E231" s="86"/>
      <c r="F231" s="86" t="s">
        <v>468</v>
      </c>
      <c r="G231" s="85"/>
    </row>
    <row r="232" spans="1:7" ht="11.25" customHeight="1">
      <c r="A232" s="68" t="s">
        <v>1175</v>
      </c>
      <c r="B232" s="67"/>
      <c r="C232" s="66"/>
      <c r="D232" s="66" t="s">
        <v>1402</v>
      </c>
      <c r="E232" s="66"/>
      <c r="F232" s="66" t="s">
        <v>1403</v>
      </c>
      <c r="G232" s="69" t="s">
        <v>1404</v>
      </c>
    </row>
    <row r="233" spans="1:7" ht="11.25" customHeight="1">
      <c r="A233" s="66"/>
      <c r="B233" s="67"/>
      <c r="C233" s="66"/>
      <c r="D233" s="66" t="s">
        <v>1301</v>
      </c>
      <c r="E233" s="66"/>
      <c r="F233" s="68" t="s">
        <v>1405</v>
      </c>
      <c r="G233" s="68" t="s">
        <v>469</v>
      </c>
    </row>
    <row r="234" spans="1:7" ht="11.25" customHeight="1">
      <c r="A234" s="77" t="s">
        <v>0</v>
      </c>
      <c r="B234" s="78" t="s">
        <v>1</v>
      </c>
      <c r="C234" s="77"/>
      <c r="D234" s="77" t="s">
        <v>2</v>
      </c>
      <c r="E234" s="77"/>
      <c r="F234" s="77" t="s">
        <v>443</v>
      </c>
      <c r="G234" s="84"/>
    </row>
    <row r="235" spans="1:7" ht="11.25" customHeight="1">
      <c r="A235" s="66"/>
      <c r="B235" s="67"/>
      <c r="C235" s="66"/>
      <c r="D235" s="66"/>
      <c r="E235" s="66"/>
      <c r="F235" s="68" t="s">
        <v>470</v>
      </c>
      <c r="G235" s="69" t="s">
        <v>3</v>
      </c>
    </row>
    <row r="236" spans="1:7" ht="11.25" customHeight="1">
      <c r="A236" s="87" t="s">
        <v>1175</v>
      </c>
      <c r="B236" s="88" t="s">
        <v>713</v>
      </c>
      <c r="C236" s="90"/>
      <c r="D236" s="87" t="s">
        <v>713</v>
      </c>
      <c r="E236" s="90"/>
      <c r="F236" s="87" t="s">
        <v>4</v>
      </c>
      <c r="G236" s="89" t="s">
        <v>5</v>
      </c>
    </row>
    <row r="237" spans="1:7" ht="11.25" customHeight="1">
      <c r="A237" s="87" t="s">
        <v>1175</v>
      </c>
      <c r="B237" s="88" t="s">
        <v>713</v>
      </c>
      <c r="C237" s="90"/>
      <c r="D237" s="87" t="s">
        <v>713</v>
      </c>
      <c r="E237" s="90"/>
      <c r="F237" s="87" t="s">
        <v>6</v>
      </c>
      <c r="G237" s="89" t="s">
        <v>7</v>
      </c>
    </row>
    <row r="238" spans="1:7" ht="11.25" customHeight="1">
      <c r="A238" s="87" t="s">
        <v>1175</v>
      </c>
      <c r="B238" s="88" t="s">
        <v>713</v>
      </c>
      <c r="C238" s="90"/>
      <c r="D238" s="87" t="s">
        <v>713</v>
      </c>
      <c r="E238" s="90"/>
      <c r="F238" s="87" t="s">
        <v>8</v>
      </c>
      <c r="G238" s="89" t="s">
        <v>9</v>
      </c>
    </row>
    <row r="239" spans="1:7" ht="11.25" customHeight="1">
      <c r="A239" s="87" t="s">
        <v>1175</v>
      </c>
      <c r="B239" s="88" t="s">
        <v>713</v>
      </c>
      <c r="C239" s="90"/>
      <c r="D239" s="87" t="s">
        <v>713</v>
      </c>
      <c r="E239" s="90"/>
      <c r="F239" s="87" t="s">
        <v>10</v>
      </c>
      <c r="G239" s="89" t="s">
        <v>11</v>
      </c>
    </row>
    <row r="240" spans="1:7" ht="11.25" customHeight="1">
      <c r="A240" s="68" t="s">
        <v>1175</v>
      </c>
      <c r="B240" s="67" t="s">
        <v>713</v>
      </c>
      <c r="C240" s="66"/>
      <c r="D240" s="68" t="s">
        <v>713</v>
      </c>
      <c r="E240" s="68"/>
      <c r="F240" s="66" t="s">
        <v>444</v>
      </c>
      <c r="G240" s="69"/>
    </row>
    <row r="241" spans="1:7" ht="11.25" customHeight="1">
      <c r="A241" s="66"/>
      <c r="B241" s="67"/>
      <c r="C241" s="66"/>
      <c r="D241" s="66"/>
      <c r="E241" s="66"/>
      <c r="F241" s="68" t="s">
        <v>471</v>
      </c>
      <c r="G241" s="69" t="s">
        <v>12</v>
      </c>
    </row>
    <row r="242" spans="1:7" ht="11.25" customHeight="1">
      <c r="A242" s="87" t="s">
        <v>1175</v>
      </c>
      <c r="B242" s="88" t="s">
        <v>713</v>
      </c>
      <c r="C242" s="90"/>
      <c r="D242" s="87" t="s">
        <v>713</v>
      </c>
      <c r="E242" s="90"/>
      <c r="F242" s="87" t="s">
        <v>13</v>
      </c>
      <c r="G242" s="89" t="s">
        <v>14</v>
      </c>
    </row>
    <row r="243" spans="1:7" ht="11.25" customHeight="1">
      <c r="A243" s="87" t="s">
        <v>1175</v>
      </c>
      <c r="B243" s="88" t="s">
        <v>713</v>
      </c>
      <c r="C243" s="90"/>
      <c r="D243" s="87" t="s">
        <v>713</v>
      </c>
      <c r="E243" s="90"/>
      <c r="F243" s="87" t="s">
        <v>15</v>
      </c>
      <c r="G243" s="89" t="s">
        <v>16</v>
      </c>
    </row>
    <row r="244" spans="1:7" ht="11.25" customHeight="1">
      <c r="A244" s="87" t="s">
        <v>1175</v>
      </c>
      <c r="B244" s="88" t="s">
        <v>713</v>
      </c>
      <c r="C244" s="90"/>
      <c r="D244" s="87" t="s">
        <v>713</v>
      </c>
      <c r="E244" s="87"/>
      <c r="F244" s="90" t="s">
        <v>147</v>
      </c>
      <c r="G244" s="89" t="s">
        <v>17</v>
      </c>
    </row>
    <row r="245" spans="1:7" ht="11.25" customHeight="1">
      <c r="A245" s="68" t="s">
        <v>1175</v>
      </c>
      <c r="B245" s="67" t="s">
        <v>713</v>
      </c>
      <c r="C245" s="66"/>
      <c r="D245" s="66" t="s">
        <v>18</v>
      </c>
      <c r="E245" s="66"/>
      <c r="F245" s="66" t="s">
        <v>19</v>
      </c>
      <c r="G245" s="69"/>
    </row>
    <row r="246" spans="1:7" ht="11.25" customHeight="1">
      <c r="A246" s="66"/>
      <c r="B246" s="67"/>
      <c r="C246" s="66"/>
      <c r="D246" s="66"/>
      <c r="E246" s="66"/>
      <c r="F246" s="68" t="s">
        <v>472</v>
      </c>
      <c r="G246" s="69" t="s">
        <v>20</v>
      </c>
    </row>
    <row r="247" spans="1:7" ht="11.25" customHeight="1">
      <c r="A247" s="87" t="s">
        <v>1175</v>
      </c>
      <c r="B247" s="88" t="s">
        <v>713</v>
      </c>
      <c r="C247" s="90"/>
      <c r="D247" s="87" t="s">
        <v>713</v>
      </c>
      <c r="E247" s="90"/>
      <c r="F247" s="87" t="s">
        <v>473</v>
      </c>
      <c r="G247" s="89" t="s">
        <v>21</v>
      </c>
    </row>
    <row r="248" spans="1:7" ht="11.25" customHeight="1">
      <c r="A248" s="87" t="s">
        <v>1175</v>
      </c>
      <c r="B248" s="88" t="s">
        <v>713</v>
      </c>
      <c r="C248" s="90"/>
      <c r="D248" s="87" t="s">
        <v>713</v>
      </c>
      <c r="E248" s="90"/>
      <c r="F248" s="87" t="s">
        <v>474</v>
      </c>
      <c r="G248" s="89" t="s">
        <v>22</v>
      </c>
    </row>
    <row r="249" spans="1:7" ht="11.25" customHeight="1">
      <c r="A249" s="83" t="s">
        <v>1175</v>
      </c>
      <c r="B249" s="78" t="s">
        <v>713</v>
      </c>
      <c r="C249" s="77"/>
      <c r="D249" s="83" t="s">
        <v>713</v>
      </c>
      <c r="E249" s="77"/>
      <c r="F249" s="77" t="s">
        <v>445</v>
      </c>
      <c r="G249" s="84" t="s">
        <v>24</v>
      </c>
    </row>
    <row r="250" spans="1:7" ht="11.25" customHeight="1">
      <c r="A250" s="66"/>
      <c r="B250" s="67"/>
      <c r="C250" s="66"/>
      <c r="D250" s="66"/>
      <c r="E250" s="66"/>
      <c r="F250" s="68" t="s">
        <v>576</v>
      </c>
      <c r="G250" s="69"/>
    </row>
    <row r="251" spans="1:7" ht="11.25" customHeight="1">
      <c r="A251" s="66"/>
      <c r="B251" s="67"/>
      <c r="C251" s="66"/>
      <c r="D251" s="66"/>
      <c r="E251" s="66"/>
      <c r="F251" s="68" t="s">
        <v>25</v>
      </c>
      <c r="G251" s="69"/>
    </row>
    <row r="252" spans="1:7" ht="11.25" customHeight="1">
      <c r="A252" s="66"/>
      <c r="B252" s="67"/>
      <c r="C252" s="66"/>
      <c r="D252" s="66"/>
      <c r="E252" s="66"/>
      <c r="F252" s="68" t="s">
        <v>26</v>
      </c>
      <c r="G252" s="69"/>
    </row>
    <row r="253" spans="1:7" ht="11.25" customHeight="1">
      <c r="A253" s="66"/>
      <c r="B253" s="67"/>
      <c r="C253" s="66"/>
      <c r="D253" s="66"/>
      <c r="E253" s="66"/>
      <c r="F253" s="68" t="s">
        <v>577</v>
      </c>
      <c r="G253" s="69"/>
    </row>
    <row r="254" spans="1:7" ht="11.25" customHeight="1">
      <c r="A254" s="81"/>
      <c r="B254" s="82"/>
      <c r="C254" s="81"/>
      <c r="D254" s="81"/>
      <c r="E254" s="81"/>
      <c r="F254" s="86" t="s">
        <v>578</v>
      </c>
      <c r="G254" s="85"/>
    </row>
    <row r="255" spans="1:7" ht="11.25" customHeight="1">
      <c r="A255" s="66" t="s">
        <v>707</v>
      </c>
      <c r="B255" s="67"/>
      <c r="C255" s="66"/>
      <c r="D255" s="66"/>
      <c r="E255" s="66"/>
      <c r="F255" s="66"/>
      <c r="G255" s="69"/>
    </row>
    <row r="256" spans="1:7" ht="11.25" customHeight="1">
      <c r="A256" s="66"/>
      <c r="B256" s="67"/>
      <c r="C256" s="66"/>
      <c r="D256" s="66"/>
      <c r="E256" s="66"/>
      <c r="F256" s="66"/>
      <c r="G256" s="69"/>
    </row>
    <row r="257" spans="1:7" ht="11.25" customHeight="1">
      <c r="A257" s="66"/>
      <c r="B257" s="67"/>
      <c r="C257" s="66"/>
      <c r="D257" s="66"/>
      <c r="E257" s="66"/>
      <c r="F257" s="66"/>
      <c r="G257" s="69"/>
    </row>
    <row r="258" spans="1:7" ht="11.25" customHeight="1">
      <c r="A258" s="112" t="s">
        <v>1288</v>
      </c>
      <c r="B258" s="112"/>
      <c r="C258" s="112"/>
      <c r="D258" s="112"/>
      <c r="E258" s="112"/>
      <c r="F258" s="112"/>
      <c r="G258" s="112"/>
    </row>
    <row r="259" spans="1:7" ht="11.25" customHeight="1">
      <c r="A259" s="112" t="s">
        <v>405</v>
      </c>
      <c r="B259" s="112"/>
      <c r="C259" s="112"/>
      <c r="D259" s="112"/>
      <c r="E259" s="112"/>
      <c r="F259" s="112"/>
      <c r="G259" s="112"/>
    </row>
    <row r="260" spans="1:7" ht="11.25" customHeight="1">
      <c r="A260" s="114"/>
      <c r="B260" s="114"/>
      <c r="C260" s="114"/>
      <c r="D260" s="114"/>
      <c r="E260" s="114"/>
      <c r="F260" s="114"/>
      <c r="G260" s="114"/>
    </row>
    <row r="261" spans="1:7" ht="11.25" customHeight="1">
      <c r="A261" s="112" t="s">
        <v>1169</v>
      </c>
      <c r="B261" s="112"/>
      <c r="C261" s="112"/>
      <c r="D261" s="112"/>
      <c r="E261" s="112"/>
      <c r="F261" s="112"/>
      <c r="G261" s="112"/>
    </row>
    <row r="262" spans="1:7" ht="11.25" customHeight="1">
      <c r="A262" s="113"/>
      <c r="B262" s="113"/>
      <c r="C262" s="113"/>
      <c r="D262" s="113"/>
      <c r="E262" s="113"/>
      <c r="F262" s="113"/>
      <c r="G262" s="113"/>
    </row>
    <row r="263" spans="1:7" ht="11.25" customHeight="1">
      <c r="A263" s="79"/>
      <c r="B263" s="79"/>
      <c r="C263" s="77"/>
      <c r="D263" s="79" t="s">
        <v>1170</v>
      </c>
      <c r="E263" s="79"/>
      <c r="F263" s="79"/>
      <c r="G263" s="84"/>
    </row>
    <row r="264" spans="1:7" ht="11.25" customHeight="1">
      <c r="A264" s="80" t="s">
        <v>710</v>
      </c>
      <c r="B264" s="80"/>
      <c r="C264" s="81"/>
      <c r="D264" s="80" t="s">
        <v>1171</v>
      </c>
      <c r="E264" s="80"/>
      <c r="F264" s="80" t="s">
        <v>448</v>
      </c>
      <c r="G264" s="80" t="s">
        <v>1040</v>
      </c>
    </row>
    <row r="265" spans="1:7" ht="11.25" customHeight="1">
      <c r="A265" s="66" t="s">
        <v>308</v>
      </c>
      <c r="B265" s="67" t="s">
        <v>1</v>
      </c>
      <c r="C265" s="77"/>
      <c r="D265" s="77" t="s">
        <v>23</v>
      </c>
      <c r="E265" s="66"/>
      <c r="F265" s="69" t="s">
        <v>27</v>
      </c>
      <c r="G265" s="75" t="s">
        <v>1219</v>
      </c>
    </row>
    <row r="266" spans="1:7" ht="11.25" customHeight="1">
      <c r="A266" s="68"/>
      <c r="B266" s="67"/>
      <c r="C266" s="66"/>
      <c r="D266" s="68"/>
      <c r="E266" s="66"/>
      <c r="F266" s="69"/>
      <c r="G266" s="72" t="s">
        <v>1220</v>
      </c>
    </row>
    <row r="267" spans="1:7" ht="11.25" customHeight="1">
      <c r="A267" s="83" t="s">
        <v>1175</v>
      </c>
      <c r="B267" s="78" t="s">
        <v>713</v>
      </c>
      <c r="C267" s="77"/>
      <c r="D267" s="83" t="s">
        <v>713</v>
      </c>
      <c r="E267" s="83"/>
      <c r="F267" s="77" t="s">
        <v>361</v>
      </c>
      <c r="G267" s="84" t="s">
        <v>28</v>
      </c>
    </row>
    <row r="268" spans="1:7" ht="11.25" customHeight="1">
      <c r="A268" s="66"/>
      <c r="B268" s="67"/>
      <c r="C268" s="66"/>
      <c r="D268" s="66"/>
      <c r="E268" s="81"/>
      <c r="F268" s="68" t="s">
        <v>149</v>
      </c>
      <c r="G268" s="69"/>
    </row>
    <row r="269" spans="1:7" ht="11.25" customHeight="1">
      <c r="A269" s="83" t="s">
        <v>1175</v>
      </c>
      <c r="B269" s="78" t="s">
        <v>713</v>
      </c>
      <c r="C269" s="77"/>
      <c r="D269" s="83" t="s">
        <v>713</v>
      </c>
      <c r="E269" s="66"/>
      <c r="F269" s="84" t="s">
        <v>148</v>
      </c>
      <c r="G269" s="84" t="s">
        <v>29</v>
      </c>
    </row>
    <row r="270" spans="1:7" ht="11.25" customHeight="1">
      <c r="A270" s="81"/>
      <c r="B270" s="82"/>
      <c r="C270" s="81"/>
      <c r="D270" s="81"/>
      <c r="E270" s="81"/>
      <c r="F270" s="86"/>
      <c r="G270" s="86" t="s">
        <v>1205</v>
      </c>
    </row>
    <row r="271" spans="1:7" ht="11.25" customHeight="1">
      <c r="A271" s="83" t="s">
        <v>1175</v>
      </c>
      <c r="B271" s="78" t="s">
        <v>713</v>
      </c>
      <c r="C271" s="77"/>
      <c r="D271" s="83" t="s">
        <v>713</v>
      </c>
      <c r="E271" s="83"/>
      <c r="F271" s="77" t="s">
        <v>446</v>
      </c>
      <c r="G271" s="84" t="s">
        <v>30</v>
      </c>
    </row>
    <row r="272" spans="1:7" ht="11.25" customHeight="1">
      <c r="A272" s="66"/>
      <c r="B272" s="67"/>
      <c r="C272" s="66"/>
      <c r="D272" s="66"/>
      <c r="E272" s="66"/>
      <c r="F272" s="68" t="s">
        <v>579</v>
      </c>
      <c r="G272" s="69"/>
    </row>
    <row r="273" spans="1:7" ht="11.25" customHeight="1">
      <c r="A273" s="66"/>
      <c r="B273" s="67"/>
      <c r="C273" s="66"/>
      <c r="D273" s="66"/>
      <c r="E273" s="66"/>
      <c r="F273" s="68" t="s">
        <v>106</v>
      </c>
      <c r="G273" s="69"/>
    </row>
    <row r="274" spans="1:7" ht="11.25" customHeight="1">
      <c r="A274" s="81"/>
      <c r="B274" s="82"/>
      <c r="C274" s="81"/>
      <c r="D274" s="81"/>
      <c r="E274" s="81"/>
      <c r="F274" s="86" t="s">
        <v>580</v>
      </c>
      <c r="G274" s="85"/>
    </row>
    <row r="275" spans="1:7" ht="11.25" customHeight="1">
      <c r="A275" s="83" t="s">
        <v>1175</v>
      </c>
      <c r="B275" s="78" t="s">
        <v>713</v>
      </c>
      <c r="C275" s="77"/>
      <c r="D275" s="83" t="s">
        <v>713</v>
      </c>
      <c r="E275" s="68"/>
      <c r="F275" s="66" t="s">
        <v>447</v>
      </c>
      <c r="G275" s="69" t="s">
        <v>31</v>
      </c>
    </row>
    <row r="276" spans="1:7" ht="11.25" customHeight="1">
      <c r="A276" s="66"/>
      <c r="B276" s="67"/>
      <c r="C276" s="66"/>
      <c r="D276" s="66"/>
      <c r="E276" s="66"/>
      <c r="F276" s="68" t="s">
        <v>32</v>
      </c>
      <c r="G276" s="69"/>
    </row>
    <row r="277" spans="1:7" ht="11.25" customHeight="1">
      <c r="A277" s="66"/>
      <c r="B277" s="67"/>
      <c r="C277" s="66"/>
      <c r="D277" s="66"/>
      <c r="E277" s="66"/>
      <c r="F277" s="68" t="s">
        <v>1032</v>
      </c>
      <c r="G277" s="69"/>
    </row>
    <row r="278" spans="1:7" ht="11.25" customHeight="1">
      <c r="A278" s="66"/>
      <c r="B278" s="67"/>
      <c r="C278" s="66"/>
      <c r="D278" s="66"/>
      <c r="E278" s="66"/>
      <c r="F278" s="68" t="s">
        <v>1031</v>
      </c>
      <c r="G278" s="69"/>
    </row>
    <row r="279" spans="1:7" ht="11.25" customHeight="1">
      <c r="A279" s="83" t="s">
        <v>1175</v>
      </c>
      <c r="B279" s="78" t="s">
        <v>713</v>
      </c>
      <c r="C279" s="77"/>
      <c r="D279" s="83" t="s">
        <v>713</v>
      </c>
      <c r="E279" s="77"/>
      <c r="F279" s="84" t="s">
        <v>1008</v>
      </c>
      <c r="G279" s="95" t="s">
        <v>1240</v>
      </c>
    </row>
    <row r="280" spans="1:7" ht="11.25" customHeight="1">
      <c r="A280" s="81"/>
      <c r="B280" s="82"/>
      <c r="C280" s="81"/>
      <c r="D280" s="81"/>
      <c r="E280" s="81"/>
      <c r="F280" s="103">
        <v>2007</v>
      </c>
      <c r="G280" s="86" t="s">
        <v>1239</v>
      </c>
    </row>
    <row r="281" spans="1:7" ht="11.25" customHeight="1">
      <c r="A281" s="83" t="s">
        <v>1175</v>
      </c>
      <c r="B281" s="78" t="s">
        <v>713</v>
      </c>
      <c r="C281" s="77"/>
      <c r="D281" s="83" t="s">
        <v>713</v>
      </c>
      <c r="E281" s="83"/>
      <c r="F281" s="77" t="s">
        <v>33</v>
      </c>
      <c r="G281" s="84" t="s">
        <v>34</v>
      </c>
    </row>
    <row r="282" spans="1:7" ht="11.25" customHeight="1">
      <c r="A282" s="81"/>
      <c r="B282" s="82"/>
      <c r="C282" s="81"/>
      <c r="D282" s="81"/>
      <c r="E282" s="81"/>
      <c r="F282" s="86" t="s">
        <v>35</v>
      </c>
      <c r="G282" s="85"/>
    </row>
    <row r="283" spans="1:7" ht="11.25" customHeight="1">
      <c r="A283" s="68" t="s">
        <v>1175</v>
      </c>
      <c r="B283" s="67" t="s">
        <v>713</v>
      </c>
      <c r="C283" s="66"/>
      <c r="D283" s="66" t="s">
        <v>836</v>
      </c>
      <c r="E283" s="66"/>
      <c r="F283" s="66" t="s">
        <v>1042</v>
      </c>
      <c r="G283" s="69" t="s">
        <v>36</v>
      </c>
    </row>
    <row r="284" spans="1:7" ht="11.25" customHeight="1">
      <c r="A284" s="66"/>
      <c r="B284" s="67"/>
      <c r="C284" s="66"/>
      <c r="D284" s="68" t="s">
        <v>1021</v>
      </c>
      <c r="E284" s="66"/>
      <c r="F284" s="68" t="s">
        <v>150</v>
      </c>
      <c r="G284" s="69"/>
    </row>
    <row r="285" spans="1:7" ht="11.25" customHeight="1">
      <c r="A285" s="66"/>
      <c r="B285" s="67"/>
      <c r="C285" s="66"/>
      <c r="D285" s="68" t="s">
        <v>837</v>
      </c>
      <c r="E285" s="66"/>
      <c r="F285" s="68" t="s">
        <v>838</v>
      </c>
      <c r="G285" s="69"/>
    </row>
    <row r="286" spans="1:7" ht="11.25" customHeight="1">
      <c r="A286" s="66"/>
      <c r="B286" s="67"/>
      <c r="C286" s="66"/>
      <c r="D286" s="66"/>
      <c r="E286" s="66"/>
      <c r="F286" s="68" t="s">
        <v>840</v>
      </c>
      <c r="G286" s="69"/>
    </row>
    <row r="287" spans="1:7" ht="11.25" customHeight="1">
      <c r="A287" s="66"/>
      <c r="B287" s="67"/>
      <c r="C287" s="66"/>
      <c r="D287" s="66"/>
      <c r="E287" s="66"/>
      <c r="F287" s="68" t="s">
        <v>839</v>
      </c>
      <c r="G287" s="69"/>
    </row>
    <row r="288" spans="1:7" ht="11.25" customHeight="1">
      <c r="A288" s="87" t="s">
        <v>1175</v>
      </c>
      <c r="B288" s="88" t="s">
        <v>713</v>
      </c>
      <c r="C288" s="90"/>
      <c r="D288" s="87" t="s">
        <v>713</v>
      </c>
      <c r="E288" s="90"/>
      <c r="F288" s="90" t="s">
        <v>37</v>
      </c>
      <c r="G288" s="89" t="s">
        <v>38</v>
      </c>
    </row>
    <row r="289" spans="1:7" ht="11.25" customHeight="1">
      <c r="A289" s="83" t="s">
        <v>1175</v>
      </c>
      <c r="B289" s="78" t="s">
        <v>713</v>
      </c>
      <c r="C289" s="77"/>
      <c r="D289" s="83" t="s">
        <v>713</v>
      </c>
      <c r="E289" s="77"/>
      <c r="F289" s="77" t="s">
        <v>1009</v>
      </c>
      <c r="G289" s="95" t="s">
        <v>1238</v>
      </c>
    </row>
    <row r="290" spans="1:7" ht="11.25" customHeight="1">
      <c r="A290" s="81"/>
      <c r="B290" s="82"/>
      <c r="C290" s="81"/>
      <c r="D290" s="81"/>
      <c r="E290" s="81"/>
      <c r="F290" s="86" t="s">
        <v>248</v>
      </c>
      <c r="G290" s="86" t="s">
        <v>1220</v>
      </c>
    </row>
    <row r="291" spans="1:7" ht="11.25" customHeight="1">
      <c r="A291" s="87" t="s">
        <v>1175</v>
      </c>
      <c r="B291" s="88" t="s">
        <v>713</v>
      </c>
      <c r="C291" s="90"/>
      <c r="D291" s="87" t="s">
        <v>713</v>
      </c>
      <c r="E291" s="90"/>
      <c r="F291" s="90" t="s">
        <v>581</v>
      </c>
      <c r="G291" s="96" t="s">
        <v>39</v>
      </c>
    </row>
    <row r="292" spans="1:7" ht="11.25" customHeight="1">
      <c r="A292" s="83" t="s">
        <v>1175</v>
      </c>
      <c r="B292" s="78" t="s">
        <v>713</v>
      </c>
      <c r="C292" s="77"/>
      <c r="D292" s="77" t="s">
        <v>40</v>
      </c>
      <c r="E292" s="77"/>
      <c r="F292" s="77" t="s">
        <v>41</v>
      </c>
      <c r="G292" s="84" t="s">
        <v>42</v>
      </c>
    </row>
    <row r="293" spans="1:7" ht="11.25" customHeight="1">
      <c r="A293" s="81"/>
      <c r="B293" s="82"/>
      <c r="C293" s="81"/>
      <c r="D293" s="81"/>
      <c r="E293" s="81"/>
      <c r="F293" s="81"/>
      <c r="G293" s="85"/>
    </row>
    <row r="294" spans="1:7" ht="11.25" customHeight="1">
      <c r="A294" s="68" t="s">
        <v>1175</v>
      </c>
      <c r="B294" s="67" t="s">
        <v>713</v>
      </c>
      <c r="C294" s="66"/>
      <c r="D294" s="66" t="s">
        <v>43</v>
      </c>
      <c r="E294" s="66"/>
      <c r="F294" s="66" t="s">
        <v>594</v>
      </c>
      <c r="G294" s="69" t="s">
        <v>413</v>
      </c>
    </row>
    <row r="295" spans="1:7" ht="11.25" customHeight="1">
      <c r="A295" s="68"/>
      <c r="B295" s="67"/>
      <c r="C295" s="66"/>
      <c r="D295" s="66"/>
      <c r="E295" s="66"/>
      <c r="F295" s="66"/>
      <c r="G295" s="68" t="s">
        <v>475</v>
      </c>
    </row>
    <row r="296" spans="1:7" ht="11.25" customHeight="1">
      <c r="A296" s="87" t="s">
        <v>1175</v>
      </c>
      <c r="B296" s="88" t="s">
        <v>713</v>
      </c>
      <c r="C296" s="90"/>
      <c r="D296" s="90" t="s">
        <v>1043</v>
      </c>
      <c r="E296" s="90"/>
      <c r="F296" s="90" t="s">
        <v>395</v>
      </c>
      <c r="G296" s="89" t="s">
        <v>44</v>
      </c>
    </row>
    <row r="297" spans="1:7" ht="11.25" customHeight="1">
      <c r="A297" s="68" t="s">
        <v>1175</v>
      </c>
      <c r="B297" s="67" t="s">
        <v>713</v>
      </c>
      <c r="C297" s="66"/>
      <c r="D297" s="68" t="s">
        <v>713</v>
      </c>
      <c r="E297" s="68"/>
      <c r="F297" s="66" t="s">
        <v>45</v>
      </c>
      <c r="G297" s="69" t="s">
        <v>42</v>
      </c>
    </row>
    <row r="298" spans="1:7" ht="11.25" customHeight="1">
      <c r="A298" s="68"/>
      <c r="B298" s="67"/>
      <c r="C298" s="66"/>
      <c r="D298" s="68"/>
      <c r="E298" s="68"/>
      <c r="F298" s="68" t="s">
        <v>46</v>
      </c>
      <c r="G298" s="69"/>
    </row>
    <row r="299" spans="1:7" ht="11.25" customHeight="1">
      <c r="A299" s="83" t="s">
        <v>1175</v>
      </c>
      <c r="B299" s="78" t="s">
        <v>713</v>
      </c>
      <c r="C299" s="77"/>
      <c r="D299" s="83" t="s">
        <v>713</v>
      </c>
      <c r="E299" s="83"/>
      <c r="F299" s="77" t="s">
        <v>1232</v>
      </c>
      <c r="G299" s="84" t="s">
        <v>1297</v>
      </c>
    </row>
    <row r="300" spans="1:7" ht="11.25" customHeight="1">
      <c r="A300" s="81"/>
      <c r="B300" s="82"/>
      <c r="C300" s="81"/>
      <c r="D300" s="81"/>
      <c r="E300" s="81"/>
      <c r="F300" s="86" t="s">
        <v>1233</v>
      </c>
      <c r="G300" s="85"/>
    </row>
    <row r="301" spans="1:7" ht="11.25" customHeight="1">
      <c r="A301" s="68" t="s">
        <v>1175</v>
      </c>
      <c r="B301" s="67" t="s">
        <v>713</v>
      </c>
      <c r="C301" s="66"/>
      <c r="D301" s="66" t="s">
        <v>841</v>
      </c>
      <c r="E301" s="66"/>
      <c r="F301" s="66" t="s">
        <v>396</v>
      </c>
      <c r="G301" s="69" t="s">
        <v>47</v>
      </c>
    </row>
    <row r="302" spans="1:7" ht="11.25" customHeight="1">
      <c r="A302" s="66"/>
      <c r="B302" s="67"/>
      <c r="C302" s="66"/>
      <c r="D302" s="68" t="s">
        <v>842</v>
      </c>
      <c r="E302" s="66"/>
      <c r="F302" s="66"/>
      <c r="G302" s="69"/>
    </row>
    <row r="303" spans="1:7" ht="11.25" customHeight="1">
      <c r="A303" s="83" t="s">
        <v>1175</v>
      </c>
      <c r="B303" s="78" t="s">
        <v>713</v>
      </c>
      <c r="C303" s="77"/>
      <c r="D303" s="77" t="s">
        <v>843</v>
      </c>
      <c r="E303" s="77"/>
      <c r="F303" s="77" t="s">
        <v>48</v>
      </c>
      <c r="G303" s="84" t="s">
        <v>414</v>
      </c>
    </row>
    <row r="304" spans="1:7" ht="11.25" customHeight="1">
      <c r="A304" s="81"/>
      <c r="B304" s="82"/>
      <c r="C304" s="81"/>
      <c r="D304" s="86" t="s">
        <v>844</v>
      </c>
      <c r="E304" s="86"/>
      <c r="F304" s="81"/>
      <c r="G304" s="86" t="s">
        <v>476</v>
      </c>
    </row>
    <row r="305" spans="1:7" ht="11.25" customHeight="1">
      <c r="A305" s="68" t="s">
        <v>1175</v>
      </c>
      <c r="B305" s="67" t="s">
        <v>713</v>
      </c>
      <c r="C305" s="66"/>
      <c r="D305" s="66" t="s">
        <v>845</v>
      </c>
      <c r="E305" s="66"/>
      <c r="F305" s="66" t="s">
        <v>1231</v>
      </c>
      <c r="G305" s="69" t="s">
        <v>49</v>
      </c>
    </row>
    <row r="306" spans="1:7" ht="11.25" customHeight="1">
      <c r="A306" s="68"/>
      <c r="B306" s="67"/>
      <c r="C306" s="66"/>
      <c r="D306" s="68" t="s">
        <v>846</v>
      </c>
      <c r="E306" s="66"/>
      <c r="F306" s="68" t="s">
        <v>1203</v>
      </c>
      <c r="G306" s="68" t="s">
        <v>449</v>
      </c>
    </row>
    <row r="307" spans="1:7" ht="11.25" customHeight="1">
      <c r="A307" s="66"/>
      <c r="B307" s="67"/>
      <c r="C307" s="66"/>
      <c r="D307" s="68" t="s">
        <v>847</v>
      </c>
      <c r="E307" s="68"/>
      <c r="F307" s="68"/>
      <c r="G307" s="68" t="s">
        <v>557</v>
      </c>
    </row>
    <row r="308" spans="1:7" ht="11.25" customHeight="1">
      <c r="A308" s="83" t="s">
        <v>1175</v>
      </c>
      <c r="B308" s="78" t="s">
        <v>713</v>
      </c>
      <c r="C308" s="77"/>
      <c r="D308" s="77" t="s">
        <v>848</v>
      </c>
      <c r="E308" s="77"/>
      <c r="F308" s="77" t="s">
        <v>151</v>
      </c>
      <c r="G308" s="84" t="s">
        <v>50</v>
      </c>
    </row>
    <row r="309" spans="1:7" ht="11.25" customHeight="1">
      <c r="A309" s="66"/>
      <c r="B309" s="67"/>
      <c r="C309" s="66"/>
      <c r="D309" s="68" t="s">
        <v>849</v>
      </c>
      <c r="E309" s="68"/>
      <c r="F309" s="68" t="s">
        <v>850</v>
      </c>
      <c r="G309" s="69"/>
    </row>
    <row r="310" spans="1:7" ht="11.25" customHeight="1">
      <c r="A310" s="66"/>
      <c r="B310" s="67"/>
      <c r="C310" s="66"/>
      <c r="D310" s="68" t="s">
        <v>852</v>
      </c>
      <c r="E310" s="68"/>
      <c r="F310" s="68" t="s">
        <v>1033</v>
      </c>
      <c r="G310" s="69"/>
    </row>
    <row r="311" spans="1:7" ht="11.25" customHeight="1">
      <c r="A311" s="81"/>
      <c r="B311" s="82"/>
      <c r="C311" s="81"/>
      <c r="D311" s="86" t="s">
        <v>1022</v>
      </c>
      <c r="E311" s="86"/>
      <c r="F311" s="86" t="s">
        <v>851</v>
      </c>
      <c r="G311" s="85"/>
    </row>
    <row r="312" spans="1:7" ht="11.25" customHeight="1">
      <c r="A312" s="68" t="s">
        <v>1175</v>
      </c>
      <c r="B312" s="67" t="s">
        <v>713</v>
      </c>
      <c r="C312" s="66"/>
      <c r="D312" s="66" t="s">
        <v>558</v>
      </c>
      <c r="E312" s="66"/>
      <c r="F312" s="66" t="s">
        <v>51</v>
      </c>
      <c r="G312" s="69" t="s">
        <v>52</v>
      </c>
    </row>
    <row r="313" spans="1:7" ht="11.25" customHeight="1">
      <c r="A313" s="66"/>
      <c r="B313" s="67"/>
      <c r="C313" s="66"/>
      <c r="D313" s="68"/>
      <c r="E313" s="68"/>
      <c r="F313" s="68"/>
      <c r="G313" s="69"/>
    </row>
    <row r="314" spans="1:7" ht="11.25" customHeight="1">
      <c r="A314" s="87" t="s">
        <v>1175</v>
      </c>
      <c r="B314" s="88" t="s">
        <v>713</v>
      </c>
      <c r="C314" s="90"/>
      <c r="D314" s="90" t="s">
        <v>53</v>
      </c>
      <c r="E314" s="90"/>
      <c r="F314" s="90" t="s">
        <v>54</v>
      </c>
      <c r="G314" s="89" t="s">
        <v>317</v>
      </c>
    </row>
    <row r="315" spans="1:7" ht="11.25" customHeight="1">
      <c r="A315" s="90" t="s">
        <v>55</v>
      </c>
      <c r="B315" s="88"/>
      <c r="C315" s="66"/>
      <c r="D315" s="64"/>
      <c r="E315" s="64"/>
      <c r="F315" s="64"/>
      <c r="G315" s="71"/>
    </row>
    <row r="316" spans="1:7" ht="11.25" customHeight="1">
      <c r="A316" s="68" t="s">
        <v>56</v>
      </c>
      <c r="B316" s="67"/>
      <c r="C316" s="66"/>
      <c r="D316" s="64" t="s">
        <v>350</v>
      </c>
      <c r="E316" s="64"/>
      <c r="F316" s="64" t="s">
        <v>57</v>
      </c>
      <c r="G316" s="71" t="s">
        <v>889</v>
      </c>
    </row>
    <row r="317" spans="1:7" ht="11.25" customHeight="1">
      <c r="A317" s="66"/>
      <c r="B317" s="67"/>
      <c r="C317" s="66"/>
      <c r="D317" s="70" t="s">
        <v>477</v>
      </c>
      <c r="E317" s="64"/>
      <c r="F317" s="70" t="s">
        <v>1236</v>
      </c>
      <c r="G317" s="70" t="s">
        <v>58</v>
      </c>
    </row>
    <row r="318" spans="1:7" ht="11.25" customHeight="1">
      <c r="A318" s="66"/>
      <c r="B318" s="67"/>
      <c r="C318" s="66"/>
      <c r="D318" s="70"/>
      <c r="E318" s="64"/>
      <c r="F318" s="70" t="s">
        <v>1237</v>
      </c>
      <c r="G318" s="71"/>
    </row>
    <row r="319" spans="1:7" ht="11.25" customHeight="1">
      <c r="A319" s="91" t="s">
        <v>1175</v>
      </c>
      <c r="B319" s="88"/>
      <c r="C319" s="90"/>
      <c r="D319" s="87" t="s">
        <v>713</v>
      </c>
      <c r="E319" s="87"/>
      <c r="F319" s="90" t="s">
        <v>59</v>
      </c>
      <c r="G319" s="89" t="s">
        <v>60</v>
      </c>
    </row>
    <row r="320" spans="1:7" ht="11.25" customHeight="1">
      <c r="A320" s="66" t="s">
        <v>707</v>
      </c>
      <c r="B320" s="67"/>
      <c r="C320" s="66"/>
      <c r="D320" s="68"/>
      <c r="E320" s="68"/>
      <c r="F320" s="66"/>
      <c r="G320" s="69"/>
    </row>
    <row r="321" spans="1:7" ht="11.25" customHeight="1">
      <c r="A321" s="113"/>
      <c r="B321" s="113"/>
      <c r="C321" s="113"/>
      <c r="D321" s="113"/>
      <c r="E321" s="113"/>
      <c r="F321" s="113"/>
      <c r="G321" s="113"/>
    </row>
    <row r="322" spans="1:7" ht="11.25" customHeight="1">
      <c r="A322" s="112" t="s">
        <v>1288</v>
      </c>
      <c r="B322" s="112"/>
      <c r="C322" s="112"/>
      <c r="D322" s="112"/>
      <c r="E322" s="112"/>
      <c r="F322" s="112"/>
      <c r="G322" s="112"/>
    </row>
    <row r="323" spans="1:7" ht="11.25" customHeight="1">
      <c r="A323" s="112" t="s">
        <v>405</v>
      </c>
      <c r="B323" s="112"/>
      <c r="C323" s="112"/>
      <c r="D323" s="112"/>
      <c r="E323" s="112"/>
      <c r="F323" s="112"/>
      <c r="G323" s="112"/>
    </row>
    <row r="324" spans="1:7" ht="11.25" customHeight="1">
      <c r="A324" s="114"/>
      <c r="B324" s="114"/>
      <c r="C324" s="114"/>
      <c r="D324" s="114"/>
      <c r="E324" s="114"/>
      <c r="F324" s="114"/>
      <c r="G324" s="114"/>
    </row>
    <row r="325" spans="1:7" ht="11.25" customHeight="1">
      <c r="A325" s="112" t="s">
        <v>1169</v>
      </c>
      <c r="B325" s="112"/>
      <c r="C325" s="112"/>
      <c r="D325" s="112"/>
      <c r="E325" s="112"/>
      <c r="F325" s="112"/>
      <c r="G325" s="112"/>
    </row>
    <row r="326" spans="1:7" ht="11.25" customHeight="1">
      <c r="A326" s="113"/>
      <c r="B326" s="113"/>
      <c r="C326" s="113"/>
      <c r="D326" s="113"/>
      <c r="E326" s="113"/>
      <c r="F326" s="113"/>
      <c r="G326" s="113"/>
    </row>
    <row r="327" spans="1:7" ht="11.25" customHeight="1">
      <c r="A327" s="79"/>
      <c r="B327" s="79"/>
      <c r="C327" s="77"/>
      <c r="D327" s="79" t="s">
        <v>1170</v>
      </c>
      <c r="E327" s="79"/>
      <c r="F327" s="79"/>
      <c r="G327" s="84"/>
    </row>
    <row r="328" spans="1:7" ht="11.25" customHeight="1">
      <c r="A328" s="80" t="s">
        <v>710</v>
      </c>
      <c r="B328" s="80"/>
      <c r="C328" s="81"/>
      <c r="D328" s="80" t="s">
        <v>1171</v>
      </c>
      <c r="E328" s="80"/>
      <c r="F328" s="80" t="s">
        <v>448</v>
      </c>
      <c r="G328" s="80" t="s">
        <v>1040</v>
      </c>
    </row>
    <row r="329" spans="1:7" ht="11.25" customHeight="1">
      <c r="A329" s="90" t="s">
        <v>72</v>
      </c>
      <c r="B329" s="88"/>
      <c r="C329" s="66"/>
      <c r="D329" s="77"/>
      <c r="E329" s="66"/>
      <c r="F329" s="66"/>
      <c r="G329" s="69"/>
    </row>
    <row r="330" spans="1:7" ht="11.25" customHeight="1">
      <c r="A330" s="74" t="s">
        <v>1243</v>
      </c>
      <c r="B330" s="67"/>
      <c r="C330" s="66"/>
      <c r="D330" s="66" t="s">
        <v>61</v>
      </c>
      <c r="E330" s="66"/>
      <c r="F330" s="66" t="s">
        <v>62</v>
      </c>
      <c r="G330" s="69" t="s">
        <v>63</v>
      </c>
    </row>
    <row r="331" spans="1:7" ht="11.25" customHeight="1">
      <c r="A331" s="68"/>
      <c r="B331" s="67"/>
      <c r="C331" s="66"/>
      <c r="D331" s="68" t="s">
        <v>119</v>
      </c>
      <c r="E331" s="66"/>
      <c r="F331" s="68" t="s">
        <v>64</v>
      </c>
      <c r="G331" s="68" t="s">
        <v>478</v>
      </c>
    </row>
    <row r="332" spans="1:7" ht="11.25" customHeight="1">
      <c r="A332" s="68"/>
      <c r="B332" s="67"/>
      <c r="C332" s="66"/>
      <c r="D332" s="66"/>
      <c r="E332" s="66"/>
      <c r="F332" s="68"/>
      <c r="G332" s="68" t="s">
        <v>479</v>
      </c>
    </row>
    <row r="333" spans="1:7" ht="11.25" customHeight="1">
      <c r="A333" s="91" t="s">
        <v>1175</v>
      </c>
      <c r="B333" s="88"/>
      <c r="C333" s="90"/>
      <c r="D333" s="92" t="s">
        <v>362</v>
      </c>
      <c r="E333" s="92"/>
      <c r="F333" s="90" t="s">
        <v>65</v>
      </c>
      <c r="G333" s="89" t="s">
        <v>66</v>
      </c>
    </row>
    <row r="334" spans="1:7" ht="11.25" customHeight="1">
      <c r="A334" s="68" t="s">
        <v>67</v>
      </c>
      <c r="B334" s="67"/>
      <c r="C334" s="66"/>
      <c r="D334" s="66" t="s">
        <v>1241</v>
      </c>
      <c r="E334" s="66"/>
      <c r="F334" s="66" t="s">
        <v>152</v>
      </c>
      <c r="G334" s="69" t="s">
        <v>153</v>
      </c>
    </row>
    <row r="335" spans="1:7" ht="11.25" customHeight="1">
      <c r="A335" s="66"/>
      <c r="B335" s="67"/>
      <c r="C335" s="66"/>
      <c r="D335" s="68" t="s">
        <v>922</v>
      </c>
      <c r="E335" s="66"/>
      <c r="F335" s="68" t="s">
        <v>68</v>
      </c>
      <c r="G335" s="68"/>
    </row>
    <row r="336" spans="1:7" ht="11.25" customHeight="1">
      <c r="A336" s="66"/>
      <c r="B336" s="67"/>
      <c r="C336" s="66"/>
      <c r="D336" s="66"/>
      <c r="E336" s="66"/>
      <c r="F336" s="68" t="s">
        <v>1010</v>
      </c>
      <c r="G336" s="69"/>
    </row>
    <row r="337" spans="1:7" ht="11.25" customHeight="1">
      <c r="A337" s="66"/>
      <c r="B337" s="67"/>
      <c r="C337" s="66"/>
      <c r="D337" s="66"/>
      <c r="E337" s="66"/>
      <c r="F337" s="68" t="s">
        <v>1011</v>
      </c>
      <c r="G337" s="69"/>
    </row>
    <row r="338" spans="1:7" ht="11.25" customHeight="1">
      <c r="A338" s="93" t="s">
        <v>1175</v>
      </c>
      <c r="B338" s="78"/>
      <c r="C338" s="77"/>
      <c r="D338" s="83" t="s">
        <v>713</v>
      </c>
      <c r="E338" s="83"/>
      <c r="F338" s="77" t="s">
        <v>69</v>
      </c>
      <c r="G338" s="84" t="s">
        <v>154</v>
      </c>
    </row>
    <row r="339" spans="1:7" ht="11.25" customHeight="1">
      <c r="A339" s="86"/>
      <c r="B339" s="82"/>
      <c r="C339" s="81"/>
      <c r="D339" s="81"/>
      <c r="E339" s="81"/>
      <c r="F339" s="86" t="s">
        <v>70</v>
      </c>
      <c r="G339" s="86"/>
    </row>
    <row r="340" spans="1:7" ht="11.25" customHeight="1">
      <c r="A340" s="93" t="s">
        <v>1175</v>
      </c>
      <c r="B340" s="78"/>
      <c r="C340" s="77"/>
      <c r="D340" s="83" t="s">
        <v>713</v>
      </c>
      <c r="E340" s="83"/>
      <c r="F340" s="77" t="s">
        <v>71</v>
      </c>
      <c r="G340" s="84" t="s">
        <v>80</v>
      </c>
    </row>
    <row r="341" spans="1:7" ht="11.25" customHeight="1">
      <c r="A341" s="86"/>
      <c r="B341" s="82"/>
      <c r="C341" s="81"/>
      <c r="D341" s="81"/>
      <c r="E341" s="81"/>
      <c r="F341" s="86" t="s">
        <v>363</v>
      </c>
      <c r="G341" s="85"/>
    </row>
    <row r="342" spans="1:7" ht="11.25" customHeight="1">
      <c r="A342" s="93" t="s">
        <v>1175</v>
      </c>
      <c r="B342" s="78"/>
      <c r="C342" s="77"/>
      <c r="D342" s="83" t="s">
        <v>713</v>
      </c>
      <c r="E342" s="68"/>
      <c r="F342" s="66" t="s">
        <v>566</v>
      </c>
      <c r="G342" s="69" t="s">
        <v>1245</v>
      </c>
    </row>
    <row r="343" spans="1:7" ht="11.25" customHeight="1">
      <c r="A343" s="74"/>
      <c r="B343" s="67"/>
      <c r="C343" s="66"/>
      <c r="D343" s="68"/>
      <c r="E343" s="66"/>
      <c r="F343" s="68" t="s">
        <v>565</v>
      </c>
      <c r="G343" s="68" t="s">
        <v>480</v>
      </c>
    </row>
    <row r="344" spans="1:7" ht="11.25" customHeight="1">
      <c r="A344" s="68"/>
      <c r="B344" s="67"/>
      <c r="C344" s="66"/>
      <c r="D344" s="66"/>
      <c r="E344" s="66"/>
      <c r="F344" s="68" t="s">
        <v>364</v>
      </c>
      <c r="G344" s="68" t="s">
        <v>481</v>
      </c>
    </row>
    <row r="345" spans="1:7" ht="11.25" customHeight="1">
      <c r="A345" s="93" t="s">
        <v>1175</v>
      </c>
      <c r="B345" s="78"/>
      <c r="C345" s="77"/>
      <c r="D345" s="83" t="s">
        <v>713</v>
      </c>
      <c r="E345" s="83"/>
      <c r="F345" s="77" t="s">
        <v>73</v>
      </c>
      <c r="G345" s="84" t="s">
        <v>318</v>
      </c>
    </row>
    <row r="346" spans="1:7" ht="11.25" customHeight="1">
      <c r="A346" s="86"/>
      <c r="B346" s="82"/>
      <c r="C346" s="81"/>
      <c r="D346" s="81"/>
      <c r="E346" s="81"/>
      <c r="F346" s="86" t="s">
        <v>319</v>
      </c>
      <c r="G346" s="85"/>
    </row>
    <row r="347" spans="1:7" ht="11.25" customHeight="1">
      <c r="A347" s="74" t="s">
        <v>1175</v>
      </c>
      <c r="B347" s="67"/>
      <c r="C347" s="66"/>
      <c r="D347" s="66" t="s">
        <v>853</v>
      </c>
      <c r="E347" s="66"/>
      <c r="F347" s="66" t="s">
        <v>155</v>
      </c>
      <c r="G347" s="69" t="s">
        <v>320</v>
      </c>
    </row>
    <row r="348" spans="1:7" ht="11.25" customHeight="1">
      <c r="A348" s="74"/>
      <c r="B348" s="67"/>
      <c r="C348" s="66"/>
      <c r="D348" s="68" t="s">
        <v>784</v>
      </c>
      <c r="E348" s="66"/>
      <c r="F348" s="66"/>
      <c r="G348" s="69"/>
    </row>
    <row r="349" spans="1:7" ht="11.25" customHeight="1">
      <c r="A349" s="91" t="s">
        <v>1175</v>
      </c>
      <c r="B349" s="88"/>
      <c r="C349" s="90"/>
      <c r="D349" s="87" t="s">
        <v>713</v>
      </c>
      <c r="E349" s="87"/>
      <c r="F349" s="90" t="s">
        <v>74</v>
      </c>
      <c r="G349" s="89" t="s">
        <v>321</v>
      </c>
    </row>
    <row r="350" spans="1:7" ht="11.25" customHeight="1">
      <c r="A350" s="74" t="s">
        <v>1175</v>
      </c>
      <c r="B350" s="67"/>
      <c r="C350" s="66"/>
      <c r="D350" s="68" t="s">
        <v>713</v>
      </c>
      <c r="E350" s="68"/>
      <c r="F350" s="66" t="s">
        <v>322</v>
      </c>
      <c r="G350" s="69" t="s">
        <v>323</v>
      </c>
    </row>
    <row r="351" spans="1:7" ht="11.25" customHeight="1">
      <c r="A351" s="91" t="s">
        <v>1175</v>
      </c>
      <c r="B351" s="88"/>
      <c r="C351" s="90"/>
      <c r="D351" s="87" t="s">
        <v>713</v>
      </c>
      <c r="E351" s="87"/>
      <c r="F351" s="90" t="s">
        <v>75</v>
      </c>
      <c r="G351" s="89" t="s">
        <v>324</v>
      </c>
    </row>
    <row r="352" spans="1:7" ht="11.25" customHeight="1">
      <c r="A352" s="74" t="s">
        <v>1175</v>
      </c>
      <c r="B352" s="67"/>
      <c r="C352" s="66"/>
      <c r="D352" s="68" t="s">
        <v>713</v>
      </c>
      <c r="E352" s="68"/>
      <c r="F352" s="66" t="s">
        <v>76</v>
      </c>
      <c r="G352" s="69" t="s">
        <v>325</v>
      </c>
    </row>
    <row r="353" spans="1:7" ht="11.25" customHeight="1">
      <c r="A353" s="91" t="s">
        <v>1175</v>
      </c>
      <c r="B353" s="88"/>
      <c r="C353" s="90"/>
      <c r="D353" s="87" t="s">
        <v>713</v>
      </c>
      <c r="E353" s="87"/>
      <c r="F353" s="90" t="s">
        <v>77</v>
      </c>
      <c r="G353" s="89" t="s">
        <v>326</v>
      </c>
    </row>
    <row r="354" spans="1:7" ht="11.25" customHeight="1">
      <c r="A354" s="74" t="s">
        <v>1175</v>
      </c>
      <c r="B354" s="67"/>
      <c r="C354" s="66"/>
      <c r="D354" s="68" t="s">
        <v>713</v>
      </c>
      <c r="E354" s="68"/>
      <c r="F354" s="66" t="s">
        <v>856</v>
      </c>
      <c r="G354" s="69" t="s">
        <v>327</v>
      </c>
    </row>
    <row r="355" spans="1:7" ht="11.25" customHeight="1">
      <c r="A355" s="74"/>
      <c r="B355" s="67"/>
      <c r="C355" s="66"/>
      <c r="D355" s="68"/>
      <c r="E355" s="68"/>
      <c r="F355" s="68" t="s">
        <v>1246</v>
      </c>
      <c r="G355" s="69"/>
    </row>
    <row r="356" spans="1:7" ht="11.25" customHeight="1">
      <c r="A356" s="93" t="s">
        <v>1175</v>
      </c>
      <c r="B356" s="78"/>
      <c r="C356" s="77"/>
      <c r="D356" s="77" t="s">
        <v>854</v>
      </c>
      <c r="E356" s="77"/>
      <c r="F356" s="77" t="s">
        <v>1212</v>
      </c>
      <c r="G356" s="84" t="s">
        <v>78</v>
      </c>
    </row>
    <row r="357" spans="1:7" ht="11.25" customHeight="1">
      <c r="A357" s="81"/>
      <c r="B357" s="82"/>
      <c r="C357" s="81"/>
      <c r="D357" s="86" t="s">
        <v>855</v>
      </c>
      <c r="E357" s="81"/>
      <c r="F357" s="86" t="s">
        <v>1213</v>
      </c>
      <c r="G357" s="85"/>
    </row>
    <row r="358" spans="1:7" ht="11.25" customHeight="1">
      <c r="A358" s="74" t="s">
        <v>1175</v>
      </c>
      <c r="B358" s="67"/>
      <c r="C358" s="66"/>
      <c r="D358" s="66" t="s">
        <v>874</v>
      </c>
      <c r="E358" s="66"/>
      <c r="F358" s="66" t="s">
        <v>328</v>
      </c>
      <c r="G358" s="69" t="s">
        <v>1297</v>
      </c>
    </row>
    <row r="359" spans="1:7" ht="11.25" customHeight="1">
      <c r="A359" s="74"/>
      <c r="B359" s="67"/>
      <c r="C359" s="66"/>
      <c r="D359" s="68" t="s">
        <v>876</v>
      </c>
      <c r="E359" s="66"/>
      <c r="F359" s="66"/>
      <c r="G359" s="69"/>
    </row>
    <row r="360" spans="1:7" ht="11.25" customHeight="1">
      <c r="A360" s="74"/>
      <c r="B360" s="67"/>
      <c r="C360" s="66"/>
      <c r="D360" s="68" t="s">
        <v>875</v>
      </c>
      <c r="E360" s="66"/>
      <c r="F360" s="66"/>
      <c r="G360" s="69"/>
    </row>
    <row r="361" spans="1:7" ht="11.25" customHeight="1">
      <c r="A361" s="91" t="s">
        <v>1175</v>
      </c>
      <c r="B361" s="88"/>
      <c r="C361" s="90"/>
      <c r="D361" s="87" t="s">
        <v>713</v>
      </c>
      <c r="E361" s="90"/>
      <c r="F361" s="90" t="s">
        <v>79</v>
      </c>
      <c r="G361" s="89" t="s">
        <v>80</v>
      </c>
    </row>
    <row r="362" spans="1:7" ht="11.25" customHeight="1">
      <c r="A362" s="91" t="s">
        <v>1175</v>
      </c>
      <c r="B362" s="88"/>
      <c r="C362" s="90"/>
      <c r="D362" s="87" t="s">
        <v>713</v>
      </c>
      <c r="E362" s="90"/>
      <c r="F362" s="90" t="s">
        <v>582</v>
      </c>
      <c r="G362" s="89" t="s">
        <v>329</v>
      </c>
    </row>
    <row r="363" spans="1:7" ht="11.25" customHeight="1">
      <c r="A363" s="93" t="s">
        <v>1175</v>
      </c>
      <c r="B363" s="78"/>
      <c r="C363" s="77"/>
      <c r="D363" s="77" t="s">
        <v>857</v>
      </c>
      <c r="E363" s="77"/>
      <c r="F363" s="77" t="s">
        <v>81</v>
      </c>
      <c r="G363" s="84" t="s">
        <v>107</v>
      </c>
    </row>
    <row r="364" spans="1:7" ht="11.25" customHeight="1">
      <c r="A364" s="66"/>
      <c r="B364" s="67"/>
      <c r="C364" s="66"/>
      <c r="D364" s="68" t="s">
        <v>877</v>
      </c>
      <c r="E364" s="68"/>
      <c r="F364" s="66"/>
      <c r="G364" s="68" t="s">
        <v>482</v>
      </c>
    </row>
    <row r="365" spans="1:7" ht="11.25" customHeight="1">
      <c r="A365" s="66"/>
      <c r="B365" s="67"/>
      <c r="C365" s="66"/>
      <c r="D365" s="68" t="s">
        <v>878</v>
      </c>
      <c r="E365" s="68"/>
      <c r="F365" s="66"/>
      <c r="G365" s="68" t="s">
        <v>483</v>
      </c>
    </row>
    <row r="366" spans="1:7" ht="11.25" customHeight="1">
      <c r="A366" s="81"/>
      <c r="B366" s="82"/>
      <c r="C366" s="81"/>
      <c r="D366" s="86" t="s">
        <v>879</v>
      </c>
      <c r="E366" s="81"/>
      <c r="F366" s="81"/>
      <c r="G366" s="101"/>
    </row>
    <row r="367" spans="1:7" ht="11.25" customHeight="1">
      <c r="A367" s="74" t="s">
        <v>1175</v>
      </c>
      <c r="B367" s="67"/>
      <c r="C367" s="66"/>
      <c r="D367" s="66" t="s">
        <v>156</v>
      </c>
      <c r="E367" s="66"/>
      <c r="F367" s="66" t="s">
        <v>365</v>
      </c>
      <c r="G367" s="69" t="s">
        <v>82</v>
      </c>
    </row>
    <row r="368" spans="1:7" ht="11.25" customHeight="1">
      <c r="A368" s="66"/>
      <c r="B368" s="67"/>
      <c r="C368" s="66"/>
      <c r="D368" s="68" t="s">
        <v>860</v>
      </c>
      <c r="E368" s="68"/>
      <c r="F368" s="68" t="s">
        <v>83</v>
      </c>
      <c r="G368" s="69"/>
    </row>
    <row r="369" spans="1:7" ht="11.25" customHeight="1">
      <c r="A369" s="91" t="s">
        <v>1175</v>
      </c>
      <c r="B369" s="88"/>
      <c r="C369" s="90"/>
      <c r="D369" s="87" t="s">
        <v>713</v>
      </c>
      <c r="E369" s="87"/>
      <c r="F369" s="90" t="s">
        <v>84</v>
      </c>
      <c r="G369" s="96" t="s">
        <v>1349</v>
      </c>
    </row>
    <row r="370" spans="1:7" ht="11.25" customHeight="1">
      <c r="A370" s="74" t="s">
        <v>1175</v>
      </c>
      <c r="B370" s="67"/>
      <c r="C370" s="66"/>
      <c r="D370" s="68" t="s">
        <v>713</v>
      </c>
      <c r="E370" s="68"/>
      <c r="F370" s="66" t="s">
        <v>85</v>
      </c>
      <c r="G370" s="69" t="s">
        <v>330</v>
      </c>
    </row>
    <row r="371" spans="1:7" ht="11.25" customHeight="1">
      <c r="A371" s="74"/>
      <c r="B371" s="67"/>
      <c r="C371" s="66"/>
      <c r="D371" s="68"/>
      <c r="E371" s="68"/>
      <c r="F371" s="68" t="s">
        <v>86</v>
      </c>
      <c r="G371" s="69"/>
    </row>
    <row r="372" spans="1:7" ht="11.25" customHeight="1">
      <c r="A372" s="93" t="s">
        <v>1175</v>
      </c>
      <c r="B372" s="78"/>
      <c r="C372" s="77"/>
      <c r="D372" s="77" t="s">
        <v>858</v>
      </c>
      <c r="E372" s="77"/>
      <c r="F372" s="77" t="s">
        <v>366</v>
      </c>
      <c r="G372" s="84" t="s">
        <v>331</v>
      </c>
    </row>
    <row r="373" spans="1:7" ht="11.25" customHeight="1">
      <c r="A373" s="66"/>
      <c r="B373" s="67"/>
      <c r="C373" s="66"/>
      <c r="D373" s="68" t="s">
        <v>157</v>
      </c>
      <c r="E373" s="68"/>
      <c r="F373" s="68" t="s">
        <v>87</v>
      </c>
      <c r="G373" s="68" t="s">
        <v>484</v>
      </c>
    </row>
    <row r="374" spans="1:7" ht="11.25" customHeight="1">
      <c r="A374" s="66"/>
      <c r="B374" s="67"/>
      <c r="C374" s="66"/>
      <c r="D374" s="68" t="s">
        <v>859</v>
      </c>
      <c r="E374" s="66"/>
      <c r="F374" s="68" t="s">
        <v>88</v>
      </c>
      <c r="G374" s="68" t="s">
        <v>485</v>
      </c>
    </row>
    <row r="375" spans="1:7" ht="11.25" customHeight="1">
      <c r="A375" s="81"/>
      <c r="B375" s="82"/>
      <c r="C375" s="81"/>
      <c r="D375" s="86"/>
      <c r="E375" s="81"/>
      <c r="F375" s="86" t="s">
        <v>1034</v>
      </c>
      <c r="G375" s="85"/>
    </row>
    <row r="376" spans="1:7" ht="11.25" customHeight="1">
      <c r="A376" s="74" t="s">
        <v>1175</v>
      </c>
      <c r="B376" s="67"/>
      <c r="C376" s="66"/>
      <c r="D376" s="66" t="s">
        <v>861</v>
      </c>
      <c r="E376" s="66"/>
      <c r="F376" s="66" t="s">
        <v>332</v>
      </c>
      <c r="G376" s="69" t="s">
        <v>89</v>
      </c>
    </row>
    <row r="377" spans="1:7" ht="11.25" customHeight="1">
      <c r="A377" s="66"/>
      <c r="B377" s="67"/>
      <c r="C377" s="66"/>
      <c r="D377" s="68" t="s">
        <v>863</v>
      </c>
      <c r="E377" s="68"/>
      <c r="F377" s="66"/>
      <c r="G377" s="68" t="s">
        <v>486</v>
      </c>
    </row>
    <row r="378" spans="1:7" ht="11.25" customHeight="1">
      <c r="A378" s="66"/>
      <c r="B378" s="67"/>
      <c r="C378" s="66"/>
      <c r="D378" s="68" t="s">
        <v>862</v>
      </c>
      <c r="E378" s="68"/>
      <c r="F378" s="66"/>
      <c r="G378" s="68" t="s">
        <v>487</v>
      </c>
    </row>
    <row r="379" spans="1:7" ht="11.25" customHeight="1">
      <c r="A379" s="93" t="s">
        <v>1175</v>
      </c>
      <c r="B379" s="78"/>
      <c r="C379" s="77"/>
      <c r="D379" s="77" t="s">
        <v>864</v>
      </c>
      <c r="E379" s="77"/>
      <c r="F379" s="77" t="s">
        <v>333</v>
      </c>
      <c r="G379" s="84" t="s">
        <v>866</v>
      </c>
    </row>
    <row r="380" spans="1:7" ht="11.25" customHeight="1">
      <c r="A380" s="94"/>
      <c r="B380" s="82"/>
      <c r="C380" s="81"/>
      <c r="D380" s="86" t="s">
        <v>865</v>
      </c>
      <c r="E380" s="81"/>
      <c r="F380" s="81"/>
      <c r="G380" s="86" t="s">
        <v>488</v>
      </c>
    </row>
    <row r="381" spans="1:7" ht="11.25" customHeight="1">
      <c r="A381" s="74" t="s">
        <v>1175</v>
      </c>
      <c r="B381" s="67"/>
      <c r="C381" s="66"/>
      <c r="D381" s="66" t="s">
        <v>90</v>
      </c>
      <c r="E381" s="66"/>
      <c r="F381" s="66" t="s">
        <v>91</v>
      </c>
      <c r="G381" s="69" t="s">
        <v>92</v>
      </c>
    </row>
    <row r="382" spans="1:7" ht="11.25" customHeight="1">
      <c r="A382" s="66"/>
      <c r="B382" s="67"/>
      <c r="C382" s="66"/>
      <c r="D382" s="68" t="s">
        <v>93</v>
      </c>
      <c r="E382" s="68"/>
      <c r="F382" s="66"/>
      <c r="G382" s="68" t="s">
        <v>487</v>
      </c>
    </row>
    <row r="383" spans="1:7" ht="11.25" customHeight="1">
      <c r="A383" s="91" t="s">
        <v>1175</v>
      </c>
      <c r="B383" s="88"/>
      <c r="C383" s="90"/>
      <c r="D383" s="87" t="s">
        <v>713</v>
      </c>
      <c r="E383" s="87"/>
      <c r="F383" s="87" t="s">
        <v>713</v>
      </c>
      <c r="G383" s="89" t="s">
        <v>334</v>
      </c>
    </row>
    <row r="384" spans="1:7" ht="11.25" customHeight="1">
      <c r="A384" s="66" t="s">
        <v>707</v>
      </c>
      <c r="B384" s="67"/>
      <c r="C384" s="66"/>
      <c r="D384" s="68"/>
      <c r="E384" s="68"/>
      <c r="F384" s="66"/>
      <c r="G384" s="69"/>
    </row>
    <row r="385" spans="1:7" ht="11.25" customHeight="1">
      <c r="A385" s="66"/>
      <c r="B385" s="67"/>
      <c r="C385" s="66"/>
      <c r="D385" s="68"/>
      <c r="E385" s="68"/>
      <c r="F385" s="66"/>
      <c r="G385" s="69"/>
    </row>
    <row r="386" spans="1:7" ht="11.25" customHeight="1">
      <c r="A386" s="66"/>
      <c r="B386" s="67"/>
      <c r="C386" s="66"/>
      <c r="D386" s="68"/>
      <c r="E386" s="68"/>
      <c r="F386" s="66"/>
      <c r="G386" s="69"/>
    </row>
    <row r="387" spans="1:7" ht="11.25" customHeight="1">
      <c r="A387" s="112" t="s">
        <v>1288</v>
      </c>
      <c r="B387" s="112"/>
      <c r="C387" s="112"/>
      <c r="D387" s="112"/>
      <c r="E387" s="112"/>
      <c r="F387" s="112"/>
      <c r="G387" s="112"/>
    </row>
    <row r="388" spans="1:7" ht="11.25" customHeight="1">
      <c r="A388" s="112" t="s">
        <v>405</v>
      </c>
      <c r="B388" s="112"/>
      <c r="C388" s="112"/>
      <c r="D388" s="112"/>
      <c r="E388" s="112"/>
      <c r="F388" s="112"/>
      <c r="G388" s="112"/>
    </row>
    <row r="389" spans="1:7" ht="11.25" customHeight="1">
      <c r="A389" s="114"/>
      <c r="B389" s="114"/>
      <c r="C389" s="114"/>
      <c r="D389" s="114"/>
      <c r="E389" s="114"/>
      <c r="F389" s="114"/>
      <c r="G389" s="114"/>
    </row>
    <row r="390" spans="1:7" ht="11.25" customHeight="1">
      <c r="A390" s="112" t="s">
        <v>1169</v>
      </c>
      <c r="B390" s="112"/>
      <c r="C390" s="112"/>
      <c r="D390" s="112"/>
      <c r="E390" s="112"/>
      <c r="F390" s="112"/>
      <c r="G390" s="112"/>
    </row>
    <row r="391" spans="1:7" ht="11.25" customHeight="1">
      <c r="A391" s="113"/>
      <c r="B391" s="113"/>
      <c r="C391" s="113"/>
      <c r="D391" s="113"/>
      <c r="E391" s="113"/>
      <c r="F391" s="113"/>
      <c r="G391" s="113"/>
    </row>
    <row r="392" spans="1:7" ht="11.25" customHeight="1">
      <c r="A392" s="79"/>
      <c r="B392" s="79"/>
      <c r="C392" s="77"/>
      <c r="D392" s="79" t="s">
        <v>1170</v>
      </c>
      <c r="E392" s="79"/>
      <c r="F392" s="79"/>
      <c r="G392" s="84"/>
    </row>
    <row r="393" spans="1:7" ht="11.25" customHeight="1">
      <c r="A393" s="80" t="s">
        <v>710</v>
      </c>
      <c r="B393" s="80"/>
      <c r="C393" s="81"/>
      <c r="D393" s="80" t="s">
        <v>1171</v>
      </c>
      <c r="E393" s="80"/>
      <c r="F393" s="80" t="s">
        <v>448</v>
      </c>
      <c r="G393" s="80" t="s">
        <v>1040</v>
      </c>
    </row>
    <row r="394" spans="1:7" ht="11.25" customHeight="1">
      <c r="A394" s="90" t="s">
        <v>72</v>
      </c>
      <c r="B394" s="88"/>
      <c r="C394" s="77"/>
      <c r="D394" s="77"/>
      <c r="E394" s="77"/>
      <c r="F394" s="77"/>
      <c r="G394" s="84"/>
    </row>
    <row r="395" spans="1:7" ht="11.25" customHeight="1">
      <c r="A395" s="68" t="s">
        <v>758</v>
      </c>
      <c r="B395" s="67" t="s">
        <v>1</v>
      </c>
      <c r="C395" s="66"/>
      <c r="D395" s="66" t="s">
        <v>94</v>
      </c>
      <c r="E395" s="66"/>
      <c r="F395" s="66" t="s">
        <v>95</v>
      </c>
      <c r="G395" s="69" t="s">
        <v>96</v>
      </c>
    </row>
    <row r="396" spans="1:7" ht="11.25" customHeight="1">
      <c r="A396" s="74" t="s">
        <v>759</v>
      </c>
      <c r="B396" s="67"/>
      <c r="C396" s="66"/>
      <c r="D396" s="68" t="s">
        <v>867</v>
      </c>
      <c r="E396" s="68"/>
      <c r="F396" s="68" t="s">
        <v>97</v>
      </c>
      <c r="G396" s="69"/>
    </row>
    <row r="397" spans="1:7" ht="11.25" customHeight="1">
      <c r="A397" s="66"/>
      <c r="B397" s="67"/>
      <c r="C397" s="66"/>
      <c r="D397" s="68" t="s">
        <v>868</v>
      </c>
      <c r="E397" s="68"/>
      <c r="F397" s="66"/>
      <c r="G397" s="69"/>
    </row>
    <row r="398" spans="1:7" ht="11.25" customHeight="1">
      <c r="A398" s="93" t="s">
        <v>1175</v>
      </c>
      <c r="B398" s="78"/>
      <c r="C398" s="77"/>
      <c r="D398" s="77" t="s">
        <v>367</v>
      </c>
      <c r="E398" s="77"/>
      <c r="F398" s="77" t="s">
        <v>98</v>
      </c>
      <c r="G398" s="84" t="s">
        <v>99</v>
      </c>
    </row>
    <row r="399" spans="1:7" ht="11.25" customHeight="1">
      <c r="A399" s="81"/>
      <c r="B399" s="82"/>
      <c r="C399" s="81"/>
      <c r="D399" s="86" t="s">
        <v>93</v>
      </c>
      <c r="E399" s="86"/>
      <c r="F399" s="81"/>
      <c r="G399" s="85"/>
    </row>
    <row r="400" spans="1:7" ht="11.25" customHeight="1">
      <c r="A400" s="74" t="s">
        <v>1175</v>
      </c>
      <c r="B400" s="67"/>
      <c r="C400" s="66"/>
      <c r="D400" s="66" t="s">
        <v>100</v>
      </c>
      <c r="E400" s="66"/>
      <c r="F400" s="66" t="s">
        <v>1297</v>
      </c>
      <c r="G400" s="69" t="s">
        <v>1297</v>
      </c>
    </row>
    <row r="401" spans="1:7" ht="11.25" customHeight="1">
      <c r="A401" s="93" t="s">
        <v>1175</v>
      </c>
      <c r="B401" s="78" t="s">
        <v>1</v>
      </c>
      <c r="C401" s="77"/>
      <c r="D401" s="77" t="s">
        <v>869</v>
      </c>
      <c r="E401" s="77"/>
      <c r="F401" s="77" t="s">
        <v>101</v>
      </c>
      <c r="G401" s="84" t="s">
        <v>102</v>
      </c>
    </row>
    <row r="402" spans="1:7" ht="11.25" customHeight="1">
      <c r="A402" s="94"/>
      <c r="B402" s="82"/>
      <c r="C402" s="81"/>
      <c r="D402" s="86" t="s">
        <v>583</v>
      </c>
      <c r="E402" s="81"/>
      <c r="F402" s="81"/>
      <c r="G402" s="85"/>
    </row>
    <row r="403" spans="1:7" ht="11.25" customHeight="1">
      <c r="A403" s="68" t="s">
        <v>559</v>
      </c>
      <c r="B403" s="67"/>
      <c r="C403" s="66"/>
      <c r="D403" s="66" t="s">
        <v>103</v>
      </c>
      <c r="E403" s="66"/>
      <c r="F403" s="66" t="s">
        <v>110</v>
      </c>
      <c r="G403" s="69" t="s">
        <v>111</v>
      </c>
    </row>
    <row r="404" spans="1:7" ht="11.25" customHeight="1">
      <c r="A404" s="91" t="s">
        <v>1175</v>
      </c>
      <c r="B404" s="88"/>
      <c r="C404" s="90"/>
      <c r="D404" s="87" t="s">
        <v>713</v>
      </c>
      <c r="E404" s="87"/>
      <c r="F404" s="90" t="s">
        <v>112</v>
      </c>
      <c r="G404" s="89" t="s">
        <v>113</v>
      </c>
    </row>
    <row r="405" spans="1:7" ht="11.25" customHeight="1">
      <c r="A405" s="74" t="s">
        <v>1175</v>
      </c>
      <c r="B405" s="67"/>
      <c r="C405" s="66"/>
      <c r="D405" s="68" t="s">
        <v>713</v>
      </c>
      <c r="E405" s="68"/>
      <c r="F405" s="66" t="s">
        <v>114</v>
      </c>
      <c r="G405" s="69" t="s">
        <v>115</v>
      </c>
    </row>
    <row r="406" spans="1:7" ht="11.25" customHeight="1">
      <c r="A406" s="91" t="s">
        <v>1175</v>
      </c>
      <c r="B406" s="88"/>
      <c r="C406" s="90"/>
      <c r="D406" s="90" t="s">
        <v>116</v>
      </c>
      <c r="E406" s="90"/>
      <c r="F406" s="90" t="s">
        <v>117</v>
      </c>
      <c r="G406" s="96" t="s">
        <v>118</v>
      </c>
    </row>
    <row r="407" spans="1:7" ht="11.25" customHeight="1">
      <c r="A407" s="74" t="s">
        <v>1175</v>
      </c>
      <c r="B407" s="67"/>
      <c r="C407" s="66"/>
      <c r="D407" s="66" t="s">
        <v>61</v>
      </c>
      <c r="E407" s="66"/>
      <c r="F407" s="66" t="s">
        <v>91</v>
      </c>
      <c r="G407" s="69" t="s">
        <v>870</v>
      </c>
    </row>
    <row r="408" spans="1:7" ht="11.25" customHeight="1">
      <c r="A408" s="81"/>
      <c r="B408" s="82"/>
      <c r="C408" s="81"/>
      <c r="D408" s="86" t="s">
        <v>119</v>
      </c>
      <c r="E408" s="86"/>
      <c r="F408" s="81"/>
      <c r="G408" s="86" t="s">
        <v>489</v>
      </c>
    </row>
    <row r="409" spans="1:7" ht="11.25" customHeight="1">
      <c r="A409" s="74" t="s">
        <v>1175</v>
      </c>
      <c r="B409" s="78"/>
      <c r="C409" s="66"/>
      <c r="D409" s="66" t="s">
        <v>871</v>
      </c>
      <c r="E409" s="66"/>
      <c r="F409" s="66" t="s">
        <v>120</v>
      </c>
      <c r="G409" s="69" t="s">
        <v>121</v>
      </c>
    </row>
    <row r="410" spans="1:7" ht="11.25" customHeight="1">
      <c r="A410" s="68"/>
      <c r="B410" s="67"/>
      <c r="C410" s="66"/>
      <c r="D410" s="68" t="s">
        <v>1023</v>
      </c>
      <c r="E410" s="66"/>
      <c r="F410" s="66"/>
      <c r="G410" s="69"/>
    </row>
    <row r="411" spans="1:7" ht="11.25" customHeight="1">
      <c r="A411" s="66"/>
      <c r="B411" s="67"/>
      <c r="C411" s="66"/>
      <c r="D411" s="68" t="s">
        <v>1024</v>
      </c>
      <c r="E411" s="68"/>
      <c r="F411" s="66"/>
      <c r="G411" s="69"/>
    </row>
    <row r="412" spans="1:7" ht="11.25" customHeight="1">
      <c r="A412" s="66"/>
      <c r="B412" s="67"/>
      <c r="C412" s="66"/>
      <c r="D412" s="68" t="s">
        <v>873</v>
      </c>
      <c r="E412" s="68"/>
      <c r="F412" s="66"/>
      <c r="G412" s="69"/>
    </row>
    <row r="413" spans="1:7" ht="11.25" customHeight="1">
      <c r="A413" s="81"/>
      <c r="B413" s="82"/>
      <c r="C413" s="81"/>
      <c r="D413" s="86" t="s">
        <v>872</v>
      </c>
      <c r="E413" s="86"/>
      <c r="F413" s="81"/>
      <c r="G413" s="85"/>
    </row>
    <row r="414" spans="1:7" ht="11.25" customHeight="1">
      <c r="A414" s="93" t="s">
        <v>1175</v>
      </c>
      <c r="B414" s="67"/>
      <c r="C414" s="66"/>
      <c r="D414" s="66" t="s">
        <v>335</v>
      </c>
      <c r="E414" s="66"/>
      <c r="F414" s="66" t="s">
        <v>122</v>
      </c>
      <c r="G414" s="69" t="s">
        <v>925</v>
      </c>
    </row>
    <row r="415" spans="1:7" ht="11.25" customHeight="1">
      <c r="A415" s="74"/>
      <c r="B415" s="67"/>
      <c r="C415" s="66"/>
      <c r="D415" s="68"/>
      <c r="E415" s="66"/>
      <c r="F415" s="66"/>
      <c r="G415" s="68" t="s">
        <v>490</v>
      </c>
    </row>
    <row r="416" spans="1:7" ht="11.25" customHeight="1">
      <c r="A416" s="74"/>
      <c r="B416" s="67"/>
      <c r="C416" s="66"/>
      <c r="D416" s="68"/>
      <c r="E416" s="66"/>
      <c r="F416" s="66"/>
      <c r="G416" s="68" t="s">
        <v>491</v>
      </c>
    </row>
    <row r="417" spans="1:7" ht="11.25" customHeight="1">
      <c r="A417" s="93" t="s">
        <v>1175</v>
      </c>
      <c r="B417" s="78"/>
      <c r="C417" s="77"/>
      <c r="D417" s="77" t="s">
        <v>123</v>
      </c>
      <c r="E417" s="77"/>
      <c r="F417" s="77" t="s">
        <v>186</v>
      </c>
      <c r="G417" s="84" t="s">
        <v>187</v>
      </c>
    </row>
    <row r="418" spans="1:7" ht="11.25" customHeight="1">
      <c r="A418" s="86"/>
      <c r="B418" s="82"/>
      <c r="C418" s="81"/>
      <c r="D418" s="81"/>
      <c r="E418" s="81"/>
      <c r="F418" s="81"/>
      <c r="G418" s="85"/>
    </row>
    <row r="419" spans="1:7" ht="11.25" customHeight="1">
      <c r="A419" s="74" t="s">
        <v>1175</v>
      </c>
      <c r="B419" s="67"/>
      <c r="C419" s="66"/>
      <c r="D419" s="66" t="s">
        <v>336</v>
      </c>
      <c r="E419" s="66"/>
      <c r="F419" s="66" t="s">
        <v>188</v>
      </c>
      <c r="G419" s="69" t="s">
        <v>189</v>
      </c>
    </row>
    <row r="420" spans="1:7" ht="11.25" customHeight="1">
      <c r="A420" s="68"/>
      <c r="B420" s="67"/>
      <c r="C420" s="66"/>
      <c r="D420" s="66"/>
      <c r="E420" s="66"/>
      <c r="F420" s="66"/>
      <c r="G420" s="68" t="s">
        <v>492</v>
      </c>
    </row>
    <row r="421" spans="1:7" ht="11.25" customHeight="1">
      <c r="A421" s="93" t="s">
        <v>1175</v>
      </c>
      <c r="B421" s="78"/>
      <c r="C421" s="77"/>
      <c r="D421" s="77" t="s">
        <v>920</v>
      </c>
      <c r="E421" s="77"/>
      <c r="F421" s="77" t="s">
        <v>190</v>
      </c>
      <c r="G421" s="84" t="s">
        <v>337</v>
      </c>
    </row>
    <row r="422" spans="1:7" ht="11.25" customHeight="1">
      <c r="A422" s="81"/>
      <c r="B422" s="82"/>
      <c r="C422" s="81"/>
      <c r="D422" s="81"/>
      <c r="E422" s="81"/>
      <c r="F422" s="81"/>
      <c r="G422" s="85"/>
    </row>
    <row r="423" spans="1:7" ht="11.25" customHeight="1">
      <c r="A423" s="66" t="s">
        <v>191</v>
      </c>
      <c r="B423" s="67"/>
      <c r="C423" s="66"/>
      <c r="D423" s="66" t="s">
        <v>192</v>
      </c>
      <c r="E423" s="66"/>
      <c r="F423" s="66" t="s">
        <v>193</v>
      </c>
      <c r="G423" s="69" t="s">
        <v>890</v>
      </c>
    </row>
    <row r="424" spans="1:7" ht="11.25" customHeight="1">
      <c r="A424" s="66"/>
      <c r="B424" s="67"/>
      <c r="C424" s="66"/>
      <c r="D424" s="68"/>
      <c r="E424" s="68"/>
      <c r="F424" s="68" t="s">
        <v>194</v>
      </c>
      <c r="G424" s="69"/>
    </row>
    <row r="425" spans="1:7" ht="11.25" customHeight="1">
      <c r="A425" s="83" t="s">
        <v>1175</v>
      </c>
      <c r="B425" s="78"/>
      <c r="C425" s="77"/>
      <c r="D425" s="77" t="s">
        <v>921</v>
      </c>
      <c r="E425" s="77"/>
      <c r="F425" s="77" t="s">
        <v>936</v>
      </c>
      <c r="G425" s="84" t="s">
        <v>108</v>
      </c>
    </row>
    <row r="426" spans="1:7" ht="11.25" customHeight="1">
      <c r="A426" s="66"/>
      <c r="B426" s="67"/>
      <c r="C426" s="66"/>
      <c r="D426" s="68" t="s">
        <v>922</v>
      </c>
      <c r="E426" s="68"/>
      <c r="F426" s="68" t="s">
        <v>935</v>
      </c>
      <c r="G426" s="68" t="s">
        <v>493</v>
      </c>
    </row>
    <row r="427" spans="1:7" ht="11.25" customHeight="1">
      <c r="A427" s="81"/>
      <c r="B427" s="82"/>
      <c r="C427" s="81"/>
      <c r="D427" s="86"/>
      <c r="E427" s="86"/>
      <c r="F427" s="86" t="s">
        <v>195</v>
      </c>
      <c r="G427" s="86" t="s">
        <v>494</v>
      </c>
    </row>
    <row r="428" spans="1:7" ht="11.25" customHeight="1">
      <c r="A428" s="68" t="s">
        <v>1175</v>
      </c>
      <c r="B428" s="67"/>
      <c r="C428" s="66"/>
      <c r="D428" s="68" t="s">
        <v>713</v>
      </c>
      <c r="E428" s="68"/>
      <c r="F428" s="66" t="s">
        <v>196</v>
      </c>
      <c r="G428" s="69" t="s">
        <v>1297</v>
      </c>
    </row>
    <row r="429" spans="1:7" ht="11.25" customHeight="1">
      <c r="A429" s="83" t="s">
        <v>1175</v>
      </c>
      <c r="B429" s="78"/>
      <c r="C429" s="77"/>
      <c r="D429" s="77" t="s">
        <v>923</v>
      </c>
      <c r="E429" s="77"/>
      <c r="F429" s="77" t="s">
        <v>197</v>
      </c>
      <c r="G429" s="84" t="s">
        <v>587</v>
      </c>
    </row>
    <row r="430" spans="1:7" ht="11.25" customHeight="1">
      <c r="A430" s="86"/>
      <c r="B430" s="82"/>
      <c r="C430" s="81"/>
      <c r="D430" s="86" t="s">
        <v>924</v>
      </c>
      <c r="E430" s="81"/>
      <c r="F430" s="81"/>
      <c r="G430" s="86" t="s">
        <v>465</v>
      </c>
    </row>
    <row r="431" spans="1:7" ht="11.25" customHeight="1">
      <c r="A431" s="68" t="s">
        <v>1175</v>
      </c>
      <c r="B431" s="67"/>
      <c r="C431" s="66"/>
      <c r="D431" s="68" t="s">
        <v>713</v>
      </c>
      <c r="E431" s="68"/>
      <c r="F431" s="66" t="s">
        <v>338</v>
      </c>
      <c r="G431" s="69" t="s">
        <v>599</v>
      </c>
    </row>
    <row r="432" spans="1:7" ht="11.25" customHeight="1">
      <c r="A432" s="68"/>
      <c r="B432" s="67"/>
      <c r="C432" s="66"/>
      <c r="D432" s="68"/>
      <c r="E432" s="68"/>
      <c r="F432" s="66"/>
      <c r="G432" s="68" t="s">
        <v>465</v>
      </c>
    </row>
    <row r="433" spans="1:7" ht="11.25" customHeight="1">
      <c r="A433" s="83" t="s">
        <v>1175</v>
      </c>
      <c r="B433" s="78"/>
      <c r="C433" s="77"/>
      <c r="D433" s="77" t="s">
        <v>352</v>
      </c>
      <c r="E433" s="77"/>
      <c r="F433" s="77" t="s">
        <v>198</v>
      </c>
      <c r="G433" s="84" t="s">
        <v>199</v>
      </c>
    </row>
    <row r="434" spans="1:7" ht="11.25" customHeight="1">
      <c r="A434" s="66"/>
      <c r="B434" s="67"/>
      <c r="C434" s="66"/>
      <c r="D434" s="66"/>
      <c r="E434" s="66"/>
      <c r="F434" s="68" t="s">
        <v>200</v>
      </c>
      <c r="G434" s="68" t="s">
        <v>495</v>
      </c>
    </row>
    <row r="435" spans="1:7" ht="11.25" customHeight="1">
      <c r="A435" s="81"/>
      <c r="B435" s="82"/>
      <c r="C435" s="81"/>
      <c r="D435" s="81"/>
      <c r="E435" s="81"/>
      <c r="F435" s="86" t="s">
        <v>201</v>
      </c>
      <c r="G435" s="85"/>
    </row>
    <row r="436" spans="1:7" ht="11.25" customHeight="1">
      <c r="A436" s="66" t="s">
        <v>202</v>
      </c>
      <c r="B436" s="67"/>
      <c r="C436" s="66"/>
      <c r="D436" s="66" t="s">
        <v>926</v>
      </c>
      <c r="E436" s="66"/>
      <c r="F436" s="66" t="s">
        <v>203</v>
      </c>
      <c r="G436" s="69" t="s">
        <v>891</v>
      </c>
    </row>
    <row r="437" spans="1:7" ht="11.25" customHeight="1">
      <c r="A437" s="66"/>
      <c r="B437" s="67"/>
      <c r="C437" s="66"/>
      <c r="D437" s="68" t="s">
        <v>927</v>
      </c>
      <c r="E437" s="66"/>
      <c r="F437" s="68" t="s">
        <v>1338</v>
      </c>
      <c r="G437" s="68" t="s">
        <v>892</v>
      </c>
    </row>
    <row r="438" spans="1:7" ht="11.25" customHeight="1">
      <c r="A438" s="66"/>
      <c r="B438" s="67"/>
      <c r="C438" s="66"/>
      <c r="D438" s="66"/>
      <c r="E438" s="66"/>
      <c r="F438" s="66"/>
      <c r="G438" s="68" t="s">
        <v>918</v>
      </c>
    </row>
    <row r="439" spans="1:7" ht="11.25" customHeight="1">
      <c r="A439" s="77" t="s">
        <v>760</v>
      </c>
      <c r="B439" s="78" t="s">
        <v>765</v>
      </c>
      <c r="C439" s="77"/>
      <c r="D439" s="77" t="s">
        <v>928</v>
      </c>
      <c r="E439" s="77"/>
      <c r="F439" s="77" t="s">
        <v>1229</v>
      </c>
      <c r="G439" s="84" t="s">
        <v>204</v>
      </c>
    </row>
    <row r="440" spans="1:7" ht="11.25" customHeight="1">
      <c r="A440" s="86" t="s">
        <v>761</v>
      </c>
      <c r="B440" s="82" t="s">
        <v>764</v>
      </c>
      <c r="C440" s="81"/>
      <c r="D440" s="86" t="s">
        <v>496</v>
      </c>
      <c r="E440" s="81"/>
      <c r="F440" s="86" t="s">
        <v>1230</v>
      </c>
      <c r="G440" s="85"/>
    </row>
    <row r="441" spans="1:7" ht="11.25" customHeight="1">
      <c r="A441" s="70" t="s">
        <v>1175</v>
      </c>
      <c r="B441" s="65" t="s">
        <v>713</v>
      </c>
      <c r="C441" s="64"/>
      <c r="D441" s="70" t="s">
        <v>713</v>
      </c>
      <c r="E441" s="70"/>
      <c r="F441" s="64" t="s">
        <v>205</v>
      </c>
      <c r="G441" s="71" t="s">
        <v>377</v>
      </c>
    </row>
    <row r="442" spans="1:7" ht="11.25" customHeight="1">
      <c r="A442" s="83" t="s">
        <v>1175</v>
      </c>
      <c r="B442" s="78" t="s">
        <v>713</v>
      </c>
      <c r="C442" s="77"/>
      <c r="D442" s="77" t="s">
        <v>929</v>
      </c>
      <c r="E442" s="77"/>
      <c r="F442" s="77" t="s">
        <v>206</v>
      </c>
      <c r="G442" s="84" t="s">
        <v>207</v>
      </c>
    </row>
    <row r="443" spans="1:7" ht="11.25" customHeight="1">
      <c r="A443" s="81"/>
      <c r="B443" s="82"/>
      <c r="C443" s="81"/>
      <c r="D443" s="86" t="s">
        <v>930</v>
      </c>
      <c r="E443" s="86"/>
      <c r="F443" s="81"/>
      <c r="G443" s="85"/>
    </row>
    <row r="444" spans="1:7" ht="11.25" customHeight="1">
      <c r="A444" s="77" t="s">
        <v>707</v>
      </c>
      <c r="B444" s="78"/>
      <c r="C444" s="77"/>
      <c r="D444" s="77"/>
      <c r="E444" s="77"/>
      <c r="F444" s="77"/>
      <c r="G444" s="84"/>
    </row>
    <row r="445" spans="1:7" ht="11.25" customHeight="1">
      <c r="A445" s="112" t="s">
        <v>1288</v>
      </c>
      <c r="B445" s="112"/>
      <c r="C445" s="112"/>
      <c r="D445" s="112"/>
      <c r="E445" s="112"/>
      <c r="F445" s="112"/>
      <c r="G445" s="112"/>
    </row>
    <row r="446" spans="1:7" ht="11.25" customHeight="1">
      <c r="A446" s="112" t="s">
        <v>405</v>
      </c>
      <c r="B446" s="112"/>
      <c r="C446" s="112"/>
      <c r="D446" s="112"/>
      <c r="E446" s="112"/>
      <c r="F446" s="112"/>
      <c r="G446" s="112"/>
    </row>
    <row r="447" spans="1:7" ht="11.25" customHeight="1">
      <c r="A447" s="114"/>
      <c r="B447" s="114"/>
      <c r="C447" s="114"/>
      <c r="D447" s="114"/>
      <c r="E447" s="114"/>
      <c r="F447" s="114"/>
      <c r="G447" s="114"/>
    </row>
    <row r="448" spans="1:7" ht="11.25" customHeight="1">
      <c r="A448" s="112" t="s">
        <v>1169</v>
      </c>
      <c r="B448" s="112"/>
      <c r="C448" s="112"/>
      <c r="D448" s="112"/>
      <c r="E448" s="112"/>
      <c r="F448" s="112"/>
      <c r="G448" s="112"/>
    </row>
    <row r="449" spans="1:7" ht="11.25" customHeight="1">
      <c r="A449" s="113"/>
      <c r="B449" s="113"/>
      <c r="C449" s="113"/>
      <c r="D449" s="113"/>
      <c r="E449" s="113"/>
      <c r="F449" s="113"/>
      <c r="G449" s="113"/>
    </row>
    <row r="450" spans="1:7" ht="11.25" customHeight="1">
      <c r="A450" s="79"/>
      <c r="B450" s="79"/>
      <c r="C450" s="77"/>
      <c r="D450" s="79" t="s">
        <v>1170</v>
      </c>
      <c r="E450" s="79"/>
      <c r="F450" s="79"/>
      <c r="G450" s="84"/>
    </row>
    <row r="451" spans="1:7" ht="11.25" customHeight="1">
      <c r="A451" s="80" t="s">
        <v>710</v>
      </c>
      <c r="B451" s="80"/>
      <c r="C451" s="81"/>
      <c r="D451" s="80" t="s">
        <v>1171</v>
      </c>
      <c r="E451" s="80"/>
      <c r="F451" s="80" t="s">
        <v>448</v>
      </c>
      <c r="G451" s="80" t="s">
        <v>1040</v>
      </c>
    </row>
    <row r="452" spans="1:7" ht="11.25" customHeight="1">
      <c r="A452" s="77" t="s">
        <v>760</v>
      </c>
      <c r="B452" s="78" t="s">
        <v>765</v>
      </c>
      <c r="C452" s="66"/>
      <c r="D452" s="66" t="s">
        <v>932</v>
      </c>
      <c r="E452" s="66"/>
      <c r="F452" s="66" t="s">
        <v>208</v>
      </c>
      <c r="G452" s="69" t="s">
        <v>209</v>
      </c>
    </row>
    <row r="453" spans="1:7" ht="11.25" customHeight="1">
      <c r="A453" s="68" t="s">
        <v>1244</v>
      </c>
      <c r="B453" s="67" t="s">
        <v>764</v>
      </c>
      <c r="C453" s="66"/>
      <c r="D453" s="68" t="s">
        <v>931</v>
      </c>
      <c r="E453" s="68"/>
      <c r="F453" s="66"/>
      <c r="G453" s="69"/>
    </row>
    <row r="454" spans="1:7" ht="11.25" customHeight="1">
      <c r="A454" s="94" t="s">
        <v>665</v>
      </c>
      <c r="B454" s="82"/>
      <c r="C454" s="66"/>
      <c r="D454" s="68"/>
      <c r="E454" s="68"/>
      <c r="F454" s="66"/>
      <c r="G454" s="69"/>
    </row>
    <row r="455" spans="1:7" ht="11.25" customHeight="1">
      <c r="A455" s="87" t="s">
        <v>1175</v>
      </c>
      <c r="B455" s="88" t="s">
        <v>713</v>
      </c>
      <c r="C455" s="90"/>
      <c r="D455" s="90" t="s">
        <v>339</v>
      </c>
      <c r="E455" s="90"/>
      <c r="F455" s="90" t="s">
        <v>210</v>
      </c>
      <c r="G455" s="89" t="s">
        <v>211</v>
      </c>
    </row>
    <row r="456" spans="1:7" ht="11.25" customHeight="1">
      <c r="A456" s="70" t="s">
        <v>1175</v>
      </c>
      <c r="B456" s="65" t="s">
        <v>713</v>
      </c>
      <c r="C456" s="64"/>
      <c r="D456" s="64" t="s">
        <v>212</v>
      </c>
      <c r="E456" s="64"/>
      <c r="F456" s="64" t="s">
        <v>158</v>
      </c>
      <c r="G456" s="71" t="s">
        <v>213</v>
      </c>
    </row>
    <row r="457" spans="1:7" ht="11.25" customHeight="1">
      <c r="A457" s="64"/>
      <c r="B457" s="65"/>
      <c r="C457" s="64"/>
      <c r="D457" s="70" t="s">
        <v>560</v>
      </c>
      <c r="E457" s="64"/>
      <c r="F457" s="70" t="s">
        <v>214</v>
      </c>
      <c r="G457" s="71"/>
    </row>
    <row r="458" spans="1:7" ht="11.25" customHeight="1">
      <c r="A458" s="87" t="s">
        <v>1175</v>
      </c>
      <c r="B458" s="88" t="s">
        <v>713</v>
      </c>
      <c r="C458" s="90"/>
      <c r="D458" s="90" t="s">
        <v>1044</v>
      </c>
      <c r="E458" s="90"/>
      <c r="F458" s="90" t="s">
        <v>159</v>
      </c>
      <c r="G458" s="89" t="s">
        <v>215</v>
      </c>
    </row>
    <row r="459" spans="1:7" ht="11.25" customHeight="1">
      <c r="A459" s="66" t="s">
        <v>216</v>
      </c>
      <c r="B459" s="67"/>
      <c r="C459" s="66"/>
      <c r="D459" s="66" t="s">
        <v>934</v>
      </c>
      <c r="E459" s="66"/>
      <c r="F459" s="66" t="s">
        <v>160</v>
      </c>
      <c r="G459" s="69" t="s">
        <v>340</v>
      </c>
    </row>
    <row r="460" spans="1:7" ht="11.25" customHeight="1">
      <c r="A460" s="66"/>
      <c r="B460" s="67"/>
      <c r="C460" s="66"/>
      <c r="D460" s="68" t="s">
        <v>933</v>
      </c>
      <c r="E460" s="66"/>
      <c r="F460" s="66"/>
      <c r="G460" s="69"/>
    </row>
    <row r="461" spans="1:7" ht="11.25" customHeight="1">
      <c r="A461" s="83" t="s">
        <v>1175</v>
      </c>
      <c r="B461" s="78" t="s">
        <v>713</v>
      </c>
      <c r="C461" s="77"/>
      <c r="D461" s="77" t="s">
        <v>217</v>
      </c>
      <c r="E461" s="77"/>
      <c r="F461" s="77" t="s">
        <v>161</v>
      </c>
      <c r="G461" s="84"/>
    </row>
    <row r="462" spans="1:7" ht="11.25" customHeight="1">
      <c r="A462" s="66"/>
      <c r="B462" s="67"/>
      <c r="C462" s="66"/>
      <c r="D462" s="68" t="s">
        <v>1025</v>
      </c>
      <c r="E462" s="66"/>
      <c r="F462" s="68" t="s">
        <v>497</v>
      </c>
      <c r="G462" s="69" t="s">
        <v>218</v>
      </c>
    </row>
    <row r="463" spans="1:7" ht="11.25" customHeight="1">
      <c r="A463" s="87" t="s">
        <v>1175</v>
      </c>
      <c r="B463" s="88" t="s">
        <v>713</v>
      </c>
      <c r="C463" s="90"/>
      <c r="D463" s="87" t="s">
        <v>713</v>
      </c>
      <c r="E463" s="90"/>
      <c r="F463" s="87" t="s">
        <v>498</v>
      </c>
      <c r="G463" s="89" t="s">
        <v>1297</v>
      </c>
    </row>
    <row r="464" spans="1:7" ht="11.25" customHeight="1">
      <c r="A464" s="87" t="s">
        <v>1175</v>
      </c>
      <c r="B464" s="88" t="s">
        <v>713</v>
      </c>
      <c r="C464" s="90"/>
      <c r="D464" s="87" t="s">
        <v>713</v>
      </c>
      <c r="E464" s="90"/>
      <c r="F464" s="87" t="s">
        <v>499</v>
      </c>
      <c r="G464" s="89" t="s">
        <v>1297</v>
      </c>
    </row>
    <row r="465" spans="1:7" ht="11.25" customHeight="1">
      <c r="A465" s="70" t="s">
        <v>1175</v>
      </c>
      <c r="B465" s="65" t="s">
        <v>713</v>
      </c>
      <c r="C465" s="66"/>
      <c r="D465" s="66" t="s">
        <v>219</v>
      </c>
      <c r="E465" s="66"/>
      <c r="F465" s="66" t="s">
        <v>162</v>
      </c>
      <c r="G465" s="69" t="s">
        <v>1297</v>
      </c>
    </row>
    <row r="466" spans="1:7" ht="11.25" customHeight="1">
      <c r="A466" s="66"/>
      <c r="B466" s="67"/>
      <c r="C466" s="66"/>
      <c r="D466" s="66"/>
      <c r="E466" s="66"/>
      <c r="F466" s="68" t="s">
        <v>893</v>
      </c>
      <c r="G466" s="69"/>
    </row>
    <row r="467" spans="1:7" ht="11.25" customHeight="1">
      <c r="A467" s="77" t="s">
        <v>224</v>
      </c>
      <c r="B467" s="78" t="s">
        <v>709</v>
      </c>
      <c r="C467" s="77"/>
      <c r="D467" s="77" t="s">
        <v>357</v>
      </c>
      <c r="E467" s="77"/>
      <c r="F467" s="77" t="s">
        <v>397</v>
      </c>
      <c r="G467" s="84" t="s">
        <v>415</v>
      </c>
    </row>
    <row r="468" spans="1:7" ht="11.25" customHeight="1">
      <c r="A468" s="68" t="s">
        <v>762</v>
      </c>
      <c r="B468" s="67"/>
      <c r="C468" s="66"/>
      <c r="D468" s="68" t="s">
        <v>358</v>
      </c>
      <c r="E468" s="66"/>
      <c r="F468" s="68" t="s">
        <v>220</v>
      </c>
      <c r="G468" s="68" t="s">
        <v>500</v>
      </c>
    </row>
    <row r="469" spans="1:7" ht="11.25" customHeight="1">
      <c r="A469" s="66"/>
      <c r="B469" s="67"/>
      <c r="C469" s="66"/>
      <c r="D469" s="66"/>
      <c r="E469" s="66"/>
      <c r="F469" s="68" t="s">
        <v>221</v>
      </c>
      <c r="G469" s="68" t="s">
        <v>501</v>
      </c>
    </row>
    <row r="470" spans="1:7" ht="11.25" customHeight="1">
      <c r="A470" s="83" t="s">
        <v>1175</v>
      </c>
      <c r="B470" s="78" t="s">
        <v>713</v>
      </c>
      <c r="C470" s="77"/>
      <c r="D470" s="83" t="s">
        <v>713</v>
      </c>
      <c r="E470" s="77"/>
      <c r="F470" s="77" t="s">
        <v>222</v>
      </c>
      <c r="G470" s="84" t="s">
        <v>223</v>
      </c>
    </row>
    <row r="471" spans="1:7" ht="11.25" customHeight="1">
      <c r="A471" s="81"/>
      <c r="B471" s="82"/>
      <c r="C471" s="81"/>
      <c r="D471" s="81"/>
      <c r="E471" s="81"/>
      <c r="F471" s="81"/>
      <c r="G471" s="86" t="s">
        <v>163</v>
      </c>
    </row>
    <row r="472" spans="1:7" ht="11.25" customHeight="1">
      <c r="A472" s="68" t="s">
        <v>1175</v>
      </c>
      <c r="B472" s="67" t="s">
        <v>713</v>
      </c>
      <c r="C472" s="66"/>
      <c r="D472" s="68" t="s">
        <v>713</v>
      </c>
      <c r="E472" s="66"/>
      <c r="F472" s="66" t="s">
        <v>584</v>
      </c>
      <c r="G472" s="69" t="s">
        <v>586</v>
      </c>
    </row>
    <row r="473" spans="1:7" ht="11.25" customHeight="1">
      <c r="A473" s="68"/>
      <c r="B473" s="67"/>
      <c r="C473" s="66"/>
      <c r="D473" s="68"/>
      <c r="E473" s="66"/>
      <c r="F473" s="68" t="s">
        <v>166</v>
      </c>
      <c r="G473" s="68" t="s">
        <v>502</v>
      </c>
    </row>
    <row r="474" spans="1:7" ht="11.25" customHeight="1">
      <c r="A474" s="66"/>
      <c r="B474" s="67"/>
      <c r="C474" s="66"/>
      <c r="D474" s="68"/>
      <c r="E474" s="66"/>
      <c r="F474" s="68" t="s">
        <v>585</v>
      </c>
      <c r="G474" s="69" t="s">
        <v>561</v>
      </c>
    </row>
    <row r="475" spans="1:7" ht="11.25" customHeight="1">
      <c r="A475" s="83" t="s">
        <v>1175</v>
      </c>
      <c r="B475" s="78" t="s">
        <v>713</v>
      </c>
      <c r="C475" s="77"/>
      <c r="D475" s="83" t="s">
        <v>713</v>
      </c>
      <c r="E475" s="83"/>
      <c r="F475" s="77" t="s">
        <v>341</v>
      </c>
      <c r="G475" s="84" t="s">
        <v>225</v>
      </c>
    </row>
    <row r="476" spans="1:7" ht="11.25" customHeight="1">
      <c r="A476" s="86"/>
      <c r="B476" s="82"/>
      <c r="C476" s="81"/>
      <c r="D476" s="81"/>
      <c r="E476" s="86"/>
      <c r="F476" s="81"/>
      <c r="G476" s="86" t="s">
        <v>163</v>
      </c>
    </row>
    <row r="477" spans="1:7" ht="11.25" customHeight="1">
      <c r="A477" s="83" t="s">
        <v>1175</v>
      </c>
      <c r="B477" s="78" t="s">
        <v>713</v>
      </c>
      <c r="C477" s="77"/>
      <c r="D477" s="83" t="s">
        <v>713</v>
      </c>
      <c r="E477" s="83"/>
      <c r="F477" s="77" t="s">
        <v>1035</v>
      </c>
      <c r="G477" s="84" t="s">
        <v>1038</v>
      </c>
    </row>
    <row r="478" spans="1:7" ht="11.25" customHeight="1">
      <c r="A478" s="68"/>
      <c r="B478" s="67"/>
      <c r="C478" s="66"/>
      <c r="D478" s="68"/>
      <c r="E478" s="68"/>
      <c r="F478" s="68" t="s">
        <v>165</v>
      </c>
      <c r="G478" s="68" t="s">
        <v>503</v>
      </c>
    </row>
    <row r="479" spans="1:7" ht="11.25" customHeight="1">
      <c r="A479" s="68"/>
      <c r="B479" s="67"/>
      <c r="C479" s="66"/>
      <c r="D479" s="68"/>
      <c r="E479" s="68"/>
      <c r="F479" s="68" t="s">
        <v>1036</v>
      </c>
      <c r="G479" s="68" t="s">
        <v>504</v>
      </c>
    </row>
    <row r="480" spans="1:7" ht="11.25" customHeight="1">
      <c r="A480" s="68"/>
      <c r="B480" s="67"/>
      <c r="C480" s="66"/>
      <c r="D480" s="68"/>
      <c r="E480" s="68"/>
      <c r="F480" s="68" t="s">
        <v>1037</v>
      </c>
      <c r="G480" s="69"/>
    </row>
    <row r="481" spans="1:7" ht="11.25" customHeight="1">
      <c r="A481" s="83" t="s">
        <v>1175</v>
      </c>
      <c r="B481" s="78" t="s">
        <v>713</v>
      </c>
      <c r="C481" s="77"/>
      <c r="D481" s="83" t="s">
        <v>713</v>
      </c>
      <c r="E481" s="83"/>
      <c r="F481" s="77" t="s">
        <v>227</v>
      </c>
      <c r="G481" s="84" t="s">
        <v>225</v>
      </c>
    </row>
    <row r="482" spans="1:7" ht="11.25" customHeight="1">
      <c r="A482" s="86"/>
      <c r="B482" s="82"/>
      <c r="C482" s="81"/>
      <c r="D482" s="86"/>
      <c r="E482" s="86"/>
      <c r="F482" s="81"/>
      <c r="G482" s="86" t="s">
        <v>163</v>
      </c>
    </row>
    <row r="483" spans="1:7" ht="11.25" customHeight="1">
      <c r="A483" s="68" t="s">
        <v>1175</v>
      </c>
      <c r="B483" s="67" t="s">
        <v>713</v>
      </c>
      <c r="C483" s="66"/>
      <c r="D483" s="68" t="s">
        <v>713</v>
      </c>
      <c r="E483" s="68"/>
      <c r="F483" s="66" t="s">
        <v>937</v>
      </c>
      <c r="G483" s="69" t="s">
        <v>417</v>
      </c>
    </row>
    <row r="484" spans="1:7" ht="11.25" customHeight="1">
      <c r="A484" s="68"/>
      <c r="B484" s="67"/>
      <c r="C484" s="66"/>
      <c r="D484" s="68"/>
      <c r="E484" s="68"/>
      <c r="F484" s="68" t="s">
        <v>228</v>
      </c>
      <c r="G484" s="68" t="s">
        <v>505</v>
      </c>
    </row>
    <row r="485" spans="1:7" ht="11.25" customHeight="1">
      <c r="A485" s="68"/>
      <c r="B485" s="67"/>
      <c r="C485" s="66"/>
      <c r="D485" s="68"/>
      <c r="E485" s="68"/>
      <c r="F485" s="68" t="s">
        <v>229</v>
      </c>
      <c r="G485" s="68" t="s">
        <v>506</v>
      </c>
    </row>
    <row r="486" spans="1:7" ht="11.25" customHeight="1">
      <c r="A486" s="83" t="s">
        <v>1175</v>
      </c>
      <c r="B486" s="78" t="s">
        <v>713</v>
      </c>
      <c r="C486" s="77"/>
      <c r="D486" s="83" t="s">
        <v>713</v>
      </c>
      <c r="E486" s="83"/>
      <c r="F486" s="77" t="s">
        <v>398</v>
      </c>
      <c r="G486" s="84" t="s">
        <v>418</v>
      </c>
    </row>
    <row r="487" spans="1:7" ht="11.25" customHeight="1">
      <c r="A487" s="66"/>
      <c r="B487" s="67"/>
      <c r="C487" s="66"/>
      <c r="D487" s="66"/>
      <c r="E487" s="66"/>
      <c r="F487" s="68" t="s">
        <v>230</v>
      </c>
      <c r="G487" s="68" t="s">
        <v>507</v>
      </c>
    </row>
    <row r="488" spans="1:7" ht="11.25" customHeight="1">
      <c r="A488" s="81"/>
      <c r="B488" s="82"/>
      <c r="C488" s="81"/>
      <c r="D488" s="81"/>
      <c r="E488" s="81"/>
      <c r="F488" s="81"/>
      <c r="G488" s="86" t="s">
        <v>508</v>
      </c>
    </row>
    <row r="489" spans="1:7" ht="11.25" customHeight="1">
      <c r="A489" s="68" t="s">
        <v>1175</v>
      </c>
      <c r="B489" s="67" t="s">
        <v>713</v>
      </c>
      <c r="C489" s="66"/>
      <c r="D489" s="68" t="s">
        <v>713</v>
      </c>
      <c r="E489" s="68"/>
      <c r="F489" s="66" t="s">
        <v>231</v>
      </c>
      <c r="G489" s="69" t="s">
        <v>232</v>
      </c>
    </row>
    <row r="490" spans="1:7" ht="11.25" customHeight="1">
      <c r="A490" s="68"/>
      <c r="B490" s="67"/>
      <c r="C490" s="66"/>
      <c r="D490" s="68"/>
      <c r="E490" s="68"/>
      <c r="F490" s="66"/>
      <c r="G490" s="68" t="s">
        <v>163</v>
      </c>
    </row>
    <row r="491" spans="1:7" ht="11.25" customHeight="1">
      <c r="A491" s="83" t="s">
        <v>1175</v>
      </c>
      <c r="B491" s="78" t="s">
        <v>713</v>
      </c>
      <c r="C491" s="77"/>
      <c r="D491" s="83" t="s">
        <v>713</v>
      </c>
      <c r="E491" s="83"/>
      <c r="F491" s="77" t="s">
        <v>399</v>
      </c>
      <c r="G491" s="84" t="s">
        <v>419</v>
      </c>
    </row>
    <row r="492" spans="1:7" ht="11.25" customHeight="1">
      <c r="A492" s="66"/>
      <c r="B492" s="67"/>
      <c r="C492" s="66"/>
      <c r="D492" s="66"/>
      <c r="E492" s="66"/>
      <c r="F492" s="68" t="s">
        <v>342</v>
      </c>
      <c r="G492" s="68" t="s">
        <v>509</v>
      </c>
    </row>
    <row r="493" spans="1:7" ht="11.25" customHeight="1">
      <c r="A493" s="81"/>
      <c r="B493" s="82"/>
      <c r="C493" s="81"/>
      <c r="D493" s="81"/>
      <c r="E493" s="81"/>
      <c r="F493" s="81"/>
      <c r="G493" s="86" t="s">
        <v>510</v>
      </c>
    </row>
    <row r="494" spans="1:7" ht="11.25" customHeight="1">
      <c r="A494" s="68" t="s">
        <v>1175</v>
      </c>
      <c r="B494" s="67" t="s">
        <v>713</v>
      </c>
      <c r="C494" s="66"/>
      <c r="D494" s="68" t="s">
        <v>713</v>
      </c>
      <c r="E494" s="68"/>
      <c r="F494" s="66" t="s">
        <v>233</v>
      </c>
      <c r="G494" s="69" t="s">
        <v>234</v>
      </c>
    </row>
    <row r="495" spans="1:7" ht="11.25" customHeight="1">
      <c r="A495" s="68"/>
      <c r="B495" s="67"/>
      <c r="C495" s="66"/>
      <c r="D495" s="68"/>
      <c r="E495" s="68"/>
      <c r="F495" s="66"/>
      <c r="G495" s="68" t="s">
        <v>163</v>
      </c>
    </row>
    <row r="496" spans="1:7" ht="11.25" customHeight="1">
      <c r="A496" s="83" t="s">
        <v>1175</v>
      </c>
      <c r="B496" s="78" t="s">
        <v>713</v>
      </c>
      <c r="C496" s="77"/>
      <c r="D496" s="83" t="s">
        <v>713</v>
      </c>
      <c r="E496" s="77"/>
      <c r="F496" s="77" t="s">
        <v>235</v>
      </c>
      <c r="G496" s="84" t="s">
        <v>420</v>
      </c>
    </row>
    <row r="497" spans="1:7" ht="11.25" customHeight="1">
      <c r="A497" s="66"/>
      <c r="B497" s="67"/>
      <c r="C497" s="66"/>
      <c r="D497" s="66"/>
      <c r="E497" s="66"/>
      <c r="F497" s="68" t="s">
        <v>236</v>
      </c>
      <c r="G497" s="68" t="s">
        <v>511</v>
      </c>
    </row>
    <row r="498" spans="1:7" ht="11.25" customHeight="1">
      <c r="A498" s="81"/>
      <c r="B498" s="82"/>
      <c r="C498" s="81"/>
      <c r="D498" s="81"/>
      <c r="E498" s="81"/>
      <c r="F498" s="81"/>
      <c r="G498" s="86" t="s">
        <v>512</v>
      </c>
    </row>
    <row r="499" spans="1:7" ht="11.25" customHeight="1">
      <c r="A499" s="68" t="s">
        <v>1175</v>
      </c>
      <c r="B499" s="67" t="s">
        <v>713</v>
      </c>
      <c r="C499" s="66"/>
      <c r="D499" s="68" t="s">
        <v>713</v>
      </c>
      <c r="E499" s="68"/>
      <c r="F499" s="66" t="s">
        <v>595</v>
      </c>
      <c r="G499" s="69" t="s">
        <v>237</v>
      </c>
    </row>
    <row r="500" spans="1:7" ht="11.25" customHeight="1">
      <c r="A500" s="68"/>
      <c r="B500" s="67"/>
      <c r="C500" s="66"/>
      <c r="D500" s="68"/>
      <c r="E500" s="68"/>
      <c r="F500" s="66"/>
      <c r="G500" s="68" t="s">
        <v>163</v>
      </c>
    </row>
    <row r="501" spans="1:7" ht="11.25" customHeight="1">
      <c r="A501" s="83" t="s">
        <v>1175</v>
      </c>
      <c r="B501" s="78" t="s">
        <v>713</v>
      </c>
      <c r="C501" s="77"/>
      <c r="D501" s="83" t="s">
        <v>713</v>
      </c>
      <c r="E501" s="83"/>
      <c r="F501" s="77" t="s">
        <v>596</v>
      </c>
      <c r="G501" s="84" t="s">
        <v>421</v>
      </c>
    </row>
    <row r="502" spans="1:7" ht="11.25" customHeight="1">
      <c r="A502" s="66"/>
      <c r="B502" s="67"/>
      <c r="C502" s="66"/>
      <c r="D502" s="66"/>
      <c r="E502" s="66"/>
      <c r="F502" s="68" t="s">
        <v>1207</v>
      </c>
      <c r="G502" s="68" t="s">
        <v>513</v>
      </c>
    </row>
    <row r="503" spans="1:7" ht="11.25" customHeight="1">
      <c r="A503" s="66"/>
      <c r="B503" s="67"/>
      <c r="C503" s="66"/>
      <c r="D503" s="66"/>
      <c r="E503" s="66"/>
      <c r="F503" s="68" t="s">
        <v>167</v>
      </c>
      <c r="G503" s="68" t="s">
        <v>514</v>
      </c>
    </row>
    <row r="504" spans="1:7" ht="11.25" customHeight="1">
      <c r="A504" s="81"/>
      <c r="B504" s="82"/>
      <c r="C504" s="81"/>
      <c r="D504" s="81"/>
      <c r="E504" s="81"/>
      <c r="F504" s="86" t="s">
        <v>238</v>
      </c>
      <c r="G504" s="85"/>
    </row>
    <row r="505" spans="1:7" ht="11.25" customHeight="1">
      <c r="A505" s="68" t="s">
        <v>1175</v>
      </c>
      <c r="B505" s="67" t="s">
        <v>713</v>
      </c>
      <c r="C505" s="66"/>
      <c r="D505" s="68" t="s">
        <v>713</v>
      </c>
      <c r="E505" s="68"/>
      <c r="F505" s="66" t="s">
        <v>343</v>
      </c>
      <c r="G505" s="69" t="s">
        <v>239</v>
      </c>
    </row>
    <row r="506" spans="1:7" ht="11.25" customHeight="1">
      <c r="A506" s="86"/>
      <c r="B506" s="82"/>
      <c r="C506" s="81"/>
      <c r="D506" s="86"/>
      <c r="E506" s="86"/>
      <c r="F506" s="81"/>
      <c r="G506" s="86" t="s">
        <v>163</v>
      </c>
    </row>
    <row r="507" spans="1:7" ht="11.25" customHeight="1">
      <c r="A507" s="64" t="s">
        <v>707</v>
      </c>
      <c r="B507" s="67"/>
      <c r="C507" s="66"/>
      <c r="D507" s="66"/>
      <c r="E507" s="66"/>
      <c r="F507" s="66"/>
      <c r="G507" s="69"/>
    </row>
    <row r="508" spans="1:7" ht="11.25" customHeight="1">
      <c r="A508" s="113"/>
      <c r="B508" s="113"/>
      <c r="C508" s="113"/>
      <c r="D508" s="113"/>
      <c r="E508" s="113"/>
      <c r="F508" s="113"/>
      <c r="G508" s="113"/>
    </row>
    <row r="509" spans="1:7" ht="11.25" customHeight="1">
      <c r="A509" s="112" t="s">
        <v>1288</v>
      </c>
      <c r="B509" s="112"/>
      <c r="C509" s="112"/>
      <c r="D509" s="112"/>
      <c r="E509" s="112"/>
      <c r="F509" s="112"/>
      <c r="G509" s="112"/>
    </row>
    <row r="510" spans="1:7" ht="11.25" customHeight="1">
      <c r="A510" s="112" t="s">
        <v>405</v>
      </c>
      <c r="B510" s="112"/>
      <c r="C510" s="112"/>
      <c r="D510" s="112"/>
      <c r="E510" s="112"/>
      <c r="F510" s="112"/>
      <c r="G510" s="112"/>
    </row>
    <row r="511" spans="1:7" ht="11.25" customHeight="1">
      <c r="A511" s="114"/>
      <c r="B511" s="114"/>
      <c r="C511" s="114"/>
      <c r="D511" s="114"/>
      <c r="E511" s="114"/>
      <c r="F511" s="114"/>
      <c r="G511" s="114"/>
    </row>
    <row r="512" spans="1:7" ht="11.25" customHeight="1">
      <c r="A512" s="112" t="s">
        <v>1169</v>
      </c>
      <c r="B512" s="112"/>
      <c r="C512" s="112"/>
      <c r="D512" s="112"/>
      <c r="E512" s="112"/>
      <c r="F512" s="112"/>
      <c r="G512" s="112"/>
    </row>
    <row r="513" spans="1:7" ht="11.25" customHeight="1">
      <c r="A513" s="113"/>
      <c r="B513" s="113"/>
      <c r="C513" s="113"/>
      <c r="D513" s="113"/>
      <c r="E513" s="113"/>
      <c r="F513" s="113"/>
      <c r="G513" s="113"/>
    </row>
    <row r="514" spans="1:7" ht="11.25" customHeight="1">
      <c r="A514" s="79"/>
      <c r="B514" s="79"/>
      <c r="C514" s="77"/>
      <c r="D514" s="79" t="s">
        <v>1170</v>
      </c>
      <c r="E514" s="79"/>
      <c r="F514" s="79"/>
      <c r="G514" s="84"/>
    </row>
    <row r="515" spans="1:7" ht="11.25" customHeight="1">
      <c r="A515" s="80" t="s">
        <v>710</v>
      </c>
      <c r="B515" s="80"/>
      <c r="C515" s="81"/>
      <c r="D515" s="80" t="s">
        <v>1171</v>
      </c>
      <c r="E515" s="80"/>
      <c r="F515" s="80" t="s">
        <v>448</v>
      </c>
      <c r="G515" s="80" t="s">
        <v>1040</v>
      </c>
    </row>
    <row r="516" spans="1:7" ht="11.25" customHeight="1">
      <c r="A516" s="77" t="s">
        <v>224</v>
      </c>
      <c r="B516" s="78" t="s">
        <v>709</v>
      </c>
      <c r="C516" s="77"/>
      <c r="D516" s="77" t="s">
        <v>357</v>
      </c>
      <c r="E516" s="83"/>
      <c r="F516" s="77" t="s">
        <v>240</v>
      </c>
      <c r="G516" s="84" t="s">
        <v>241</v>
      </c>
    </row>
    <row r="517" spans="1:7" ht="11.25" customHeight="1">
      <c r="A517" s="86" t="s">
        <v>226</v>
      </c>
      <c r="B517" s="82"/>
      <c r="C517" s="81"/>
      <c r="D517" s="86" t="s">
        <v>358</v>
      </c>
      <c r="E517" s="86"/>
      <c r="F517" s="81"/>
      <c r="G517" s="86" t="s">
        <v>163</v>
      </c>
    </row>
    <row r="518" spans="1:7" ht="11.25" customHeight="1">
      <c r="A518" s="68" t="s">
        <v>1175</v>
      </c>
      <c r="B518" s="67" t="s">
        <v>713</v>
      </c>
      <c r="C518" s="66"/>
      <c r="D518" s="68" t="s">
        <v>713</v>
      </c>
      <c r="E518" s="68"/>
      <c r="F518" s="66" t="s">
        <v>242</v>
      </c>
      <c r="G518" s="69" t="s">
        <v>243</v>
      </c>
    </row>
    <row r="519" spans="1:7" ht="11.25" customHeight="1">
      <c r="A519" s="83" t="s">
        <v>1175</v>
      </c>
      <c r="B519" s="78" t="s">
        <v>713</v>
      </c>
      <c r="C519" s="77"/>
      <c r="D519" s="83" t="s">
        <v>713</v>
      </c>
      <c r="E519" s="83"/>
      <c r="F519" s="77" t="s">
        <v>244</v>
      </c>
      <c r="G519" s="84" t="s">
        <v>245</v>
      </c>
    </row>
    <row r="520" spans="1:7" ht="11.25" customHeight="1">
      <c r="A520" s="86"/>
      <c r="B520" s="82"/>
      <c r="C520" s="81"/>
      <c r="D520" s="86"/>
      <c r="E520" s="86"/>
      <c r="F520" s="81"/>
      <c r="G520" s="86" t="s">
        <v>163</v>
      </c>
    </row>
    <row r="521" spans="1:7" ht="11.25" customHeight="1">
      <c r="A521" s="70" t="s">
        <v>1175</v>
      </c>
      <c r="B521" s="65" t="s">
        <v>713</v>
      </c>
      <c r="C521" s="66"/>
      <c r="D521" s="68" t="s">
        <v>713</v>
      </c>
      <c r="E521" s="66"/>
      <c r="F521" s="66" t="s">
        <v>168</v>
      </c>
      <c r="G521" s="69" t="s">
        <v>225</v>
      </c>
    </row>
    <row r="522" spans="1:7" ht="11.25" customHeight="1">
      <c r="A522" s="66"/>
      <c r="B522" s="67"/>
      <c r="C522" s="66"/>
      <c r="D522" s="66"/>
      <c r="E522" s="66"/>
      <c r="F522" s="66"/>
      <c r="G522" s="68" t="s">
        <v>163</v>
      </c>
    </row>
    <row r="523" spans="1:7" ht="11.25" customHeight="1">
      <c r="A523" s="83" t="s">
        <v>1175</v>
      </c>
      <c r="B523" s="78" t="s">
        <v>713</v>
      </c>
      <c r="C523" s="77"/>
      <c r="D523" s="83" t="s">
        <v>713</v>
      </c>
      <c r="E523" s="83"/>
      <c r="F523" s="77" t="s">
        <v>246</v>
      </c>
      <c r="G523" s="84" t="s">
        <v>247</v>
      </c>
    </row>
    <row r="524" spans="1:7" ht="11.25" customHeight="1">
      <c r="A524" s="81"/>
      <c r="B524" s="82"/>
      <c r="C524" s="81"/>
      <c r="D524" s="81"/>
      <c r="E524" s="81"/>
      <c r="F524" s="86" t="s">
        <v>248</v>
      </c>
      <c r="G524" s="85"/>
    </row>
    <row r="525" spans="1:7" ht="11.25" customHeight="1">
      <c r="A525" s="70" t="s">
        <v>1175</v>
      </c>
      <c r="B525" s="65" t="s">
        <v>713</v>
      </c>
      <c r="C525" s="64"/>
      <c r="D525" s="70" t="s">
        <v>713</v>
      </c>
      <c r="E525" s="70"/>
      <c r="F525" s="64" t="s">
        <v>249</v>
      </c>
      <c r="G525" s="71" t="s">
        <v>109</v>
      </c>
    </row>
    <row r="526" spans="1:7" ht="11.25" customHeight="1">
      <c r="A526" s="70"/>
      <c r="B526" s="65"/>
      <c r="C526" s="64"/>
      <c r="D526" s="70"/>
      <c r="E526" s="70"/>
      <c r="F526" s="64"/>
      <c r="G526" s="70" t="s">
        <v>515</v>
      </c>
    </row>
    <row r="527" spans="1:7" ht="11.25" customHeight="1">
      <c r="A527" s="64"/>
      <c r="B527" s="65"/>
      <c r="C527" s="64"/>
      <c r="D527" s="64"/>
      <c r="E527" s="64"/>
      <c r="F527" s="64"/>
      <c r="G527" s="70" t="s">
        <v>516</v>
      </c>
    </row>
    <row r="528" spans="1:7" ht="11.25" customHeight="1">
      <c r="A528" s="81"/>
      <c r="B528" s="82"/>
      <c r="C528" s="81"/>
      <c r="D528" s="81"/>
      <c r="E528" s="81"/>
      <c r="F528" s="81"/>
      <c r="G528" s="86" t="s">
        <v>517</v>
      </c>
    </row>
    <row r="529" spans="1:7" ht="11.25" customHeight="1">
      <c r="A529" s="70" t="s">
        <v>1175</v>
      </c>
      <c r="B529" s="65" t="s">
        <v>713</v>
      </c>
      <c r="C529" s="77"/>
      <c r="D529" s="77" t="s">
        <v>357</v>
      </c>
      <c r="E529" s="83"/>
      <c r="F529" s="77" t="s">
        <v>600</v>
      </c>
      <c r="G529" s="84" t="s">
        <v>1221</v>
      </c>
    </row>
    <row r="530" spans="1:7" ht="11.25" customHeight="1">
      <c r="A530" s="68"/>
      <c r="B530" s="67"/>
      <c r="C530" s="66"/>
      <c r="D530" s="68" t="s">
        <v>358</v>
      </c>
      <c r="E530" s="66"/>
      <c r="F530" s="68" t="s">
        <v>518</v>
      </c>
      <c r="G530" s="68" t="s">
        <v>1222</v>
      </c>
    </row>
    <row r="531" spans="1:7" ht="11.25" customHeight="1">
      <c r="A531" s="66"/>
      <c r="B531" s="67"/>
      <c r="C531" s="66"/>
      <c r="D531" s="66"/>
      <c r="E531" s="66"/>
      <c r="F531" s="66"/>
      <c r="G531" s="68" t="s">
        <v>1223</v>
      </c>
    </row>
    <row r="532" spans="1:7" ht="11.25" customHeight="1">
      <c r="A532" s="66"/>
      <c r="B532" s="67"/>
      <c r="C532" s="66"/>
      <c r="D532" s="66"/>
      <c r="E532" s="66"/>
      <c r="F532" s="66"/>
      <c r="G532" s="68" t="s">
        <v>1225</v>
      </c>
    </row>
    <row r="533" spans="1:7" ht="11.25" customHeight="1">
      <c r="A533" s="66"/>
      <c r="B533" s="67"/>
      <c r="C533" s="66"/>
      <c r="D533" s="66"/>
      <c r="E533" s="66"/>
      <c r="F533" s="66"/>
      <c r="G533" s="68" t="s">
        <v>1224</v>
      </c>
    </row>
    <row r="534" spans="1:7" ht="11.25" customHeight="1">
      <c r="A534" s="81"/>
      <c r="B534" s="82"/>
      <c r="C534" s="81"/>
      <c r="D534" s="81"/>
      <c r="E534" s="81"/>
      <c r="F534" s="81"/>
      <c r="G534" s="86" t="s">
        <v>250</v>
      </c>
    </row>
    <row r="535" spans="1:7" ht="11.25" customHeight="1">
      <c r="A535" s="83" t="s">
        <v>1175</v>
      </c>
      <c r="B535" s="78" t="s">
        <v>713</v>
      </c>
      <c r="C535" s="77"/>
      <c r="D535" s="83" t="s">
        <v>713</v>
      </c>
      <c r="E535" s="83"/>
      <c r="F535" s="77" t="s">
        <v>601</v>
      </c>
      <c r="G535" s="84" t="s">
        <v>251</v>
      </c>
    </row>
    <row r="536" spans="1:7" ht="11.25" customHeight="1">
      <c r="A536" s="66"/>
      <c r="B536" s="67"/>
      <c r="C536" s="66"/>
      <c r="D536" s="68"/>
      <c r="E536" s="68"/>
      <c r="F536" s="72" t="s">
        <v>1204</v>
      </c>
      <c r="G536" s="68" t="s">
        <v>416</v>
      </c>
    </row>
    <row r="537" spans="1:7" ht="11.25" customHeight="1">
      <c r="A537" s="66"/>
      <c r="B537" s="67"/>
      <c r="C537" s="66"/>
      <c r="D537" s="66"/>
      <c r="E537" s="66"/>
      <c r="F537" s="72" t="s">
        <v>602</v>
      </c>
      <c r="G537" s="68" t="s">
        <v>1012</v>
      </c>
    </row>
    <row r="538" spans="1:7" ht="11.25" customHeight="1">
      <c r="A538" s="81"/>
      <c r="B538" s="82"/>
      <c r="C538" s="81"/>
      <c r="D538" s="81"/>
      <c r="E538" s="81"/>
      <c r="F538" s="81"/>
      <c r="G538" s="86" t="s">
        <v>1013</v>
      </c>
    </row>
    <row r="539" spans="1:7" ht="11.25" customHeight="1">
      <c r="A539" s="83" t="s">
        <v>1175</v>
      </c>
      <c r="B539" s="78" t="s">
        <v>713</v>
      </c>
      <c r="C539" s="64"/>
      <c r="D539" s="64" t="s">
        <v>938</v>
      </c>
      <c r="E539" s="64"/>
      <c r="F539" s="64" t="s">
        <v>597</v>
      </c>
      <c r="G539" s="71" t="s">
        <v>422</v>
      </c>
    </row>
    <row r="540" spans="1:7" ht="11.25" customHeight="1">
      <c r="A540" s="68"/>
      <c r="B540" s="67"/>
      <c r="C540" s="64"/>
      <c r="D540" s="70" t="s">
        <v>940</v>
      </c>
      <c r="E540" s="70"/>
      <c r="F540" s="70" t="s">
        <v>252</v>
      </c>
      <c r="G540" s="70" t="s">
        <v>1014</v>
      </c>
    </row>
    <row r="541" spans="1:7" ht="11.25" customHeight="1">
      <c r="A541" s="68"/>
      <c r="B541" s="67"/>
      <c r="C541" s="66"/>
      <c r="D541" s="70" t="s">
        <v>939</v>
      </c>
      <c r="E541" s="68"/>
      <c r="F541" s="66"/>
      <c r="G541" s="68" t="s">
        <v>1015</v>
      </c>
    </row>
    <row r="542" spans="1:7" ht="11.25" customHeight="1">
      <c r="A542" s="83" t="s">
        <v>1175</v>
      </c>
      <c r="B542" s="78" t="s">
        <v>713</v>
      </c>
      <c r="C542" s="77"/>
      <c r="D542" s="83" t="s">
        <v>713</v>
      </c>
      <c r="E542" s="83"/>
      <c r="F542" s="77" t="s">
        <v>169</v>
      </c>
      <c r="G542" s="84" t="s">
        <v>1297</v>
      </c>
    </row>
    <row r="543" spans="1:7" ht="11.25" customHeight="1">
      <c r="A543" s="86"/>
      <c r="B543" s="82"/>
      <c r="C543" s="81"/>
      <c r="D543" s="86"/>
      <c r="E543" s="86"/>
      <c r="F543" s="86" t="s">
        <v>941</v>
      </c>
      <c r="G543" s="85"/>
    </row>
    <row r="544" spans="1:7" ht="11.25" customHeight="1">
      <c r="A544" s="68" t="s">
        <v>1175</v>
      </c>
      <c r="B544" s="67" t="s">
        <v>713</v>
      </c>
      <c r="C544" s="66"/>
      <c r="D544" s="66" t="s">
        <v>942</v>
      </c>
      <c r="E544" s="66"/>
      <c r="F544" s="66" t="s">
        <v>603</v>
      </c>
      <c r="G544" s="69" t="s">
        <v>423</v>
      </c>
    </row>
    <row r="545" spans="1:7" ht="11.25" customHeight="1">
      <c r="A545" s="68"/>
      <c r="B545" s="67"/>
      <c r="C545" s="66"/>
      <c r="D545" s="68" t="s">
        <v>943</v>
      </c>
      <c r="E545" s="66"/>
      <c r="F545" s="68" t="s">
        <v>604</v>
      </c>
      <c r="G545" s="68" t="s">
        <v>424</v>
      </c>
    </row>
    <row r="546" spans="1:7" ht="11.25" customHeight="1">
      <c r="A546" s="68"/>
      <c r="B546" s="67"/>
      <c r="C546" s="66"/>
      <c r="D546" s="68" t="s">
        <v>944</v>
      </c>
      <c r="E546" s="66"/>
      <c r="F546" s="66"/>
      <c r="G546" s="68" t="s">
        <v>253</v>
      </c>
    </row>
    <row r="547" spans="1:7" ht="11.25" customHeight="1">
      <c r="A547" s="83" t="s">
        <v>1175</v>
      </c>
      <c r="B547" s="78" t="s">
        <v>713</v>
      </c>
      <c r="C547" s="77"/>
      <c r="D547" s="83" t="s">
        <v>713</v>
      </c>
      <c r="E547" s="77"/>
      <c r="F547" s="77" t="s">
        <v>254</v>
      </c>
      <c r="G547" s="84" t="s">
        <v>255</v>
      </c>
    </row>
    <row r="548" spans="1:7" ht="11.25" customHeight="1">
      <c r="A548" s="86"/>
      <c r="B548" s="82"/>
      <c r="C548" s="81"/>
      <c r="D548" s="86"/>
      <c r="E548" s="81"/>
      <c r="F548" s="81"/>
      <c r="G548" s="86" t="s">
        <v>163</v>
      </c>
    </row>
    <row r="549" spans="1:7" ht="11.25" customHeight="1">
      <c r="A549" s="68" t="s">
        <v>1175</v>
      </c>
      <c r="B549" s="67" t="s">
        <v>713</v>
      </c>
      <c r="C549" s="66"/>
      <c r="D549" s="66" t="s">
        <v>256</v>
      </c>
      <c r="E549" s="66"/>
      <c r="F549" s="66" t="s">
        <v>257</v>
      </c>
      <c r="G549" s="69" t="s">
        <v>425</v>
      </c>
    </row>
    <row r="550" spans="1:7" ht="11.25" customHeight="1">
      <c r="A550" s="68"/>
      <c r="B550" s="67"/>
      <c r="C550" s="66"/>
      <c r="D550" s="66"/>
      <c r="E550" s="66"/>
      <c r="F550" s="68" t="s">
        <v>258</v>
      </c>
      <c r="G550" s="68" t="s">
        <v>426</v>
      </c>
    </row>
    <row r="551" spans="1:7" ht="11.25" customHeight="1">
      <c r="A551" s="68"/>
      <c r="B551" s="67"/>
      <c r="C551" s="66"/>
      <c r="D551" s="66"/>
      <c r="E551" s="66"/>
      <c r="F551" s="68" t="s">
        <v>259</v>
      </c>
      <c r="G551" s="68" t="s">
        <v>378</v>
      </c>
    </row>
    <row r="552" spans="1:7" ht="11.25" customHeight="1">
      <c r="A552" s="83" t="s">
        <v>1175</v>
      </c>
      <c r="B552" s="78" t="s">
        <v>713</v>
      </c>
      <c r="C552" s="77"/>
      <c r="D552" s="83" t="s">
        <v>713</v>
      </c>
      <c r="E552" s="77"/>
      <c r="F552" s="77" t="s">
        <v>598</v>
      </c>
      <c r="G552" s="84" t="s">
        <v>260</v>
      </c>
    </row>
    <row r="553" spans="1:7" ht="11.25" customHeight="1">
      <c r="A553" s="86"/>
      <c r="B553" s="82"/>
      <c r="C553" s="81"/>
      <c r="D553" s="86"/>
      <c r="E553" s="81"/>
      <c r="F553" s="81"/>
      <c r="G553" s="86" t="s">
        <v>163</v>
      </c>
    </row>
    <row r="554" spans="1:7" ht="11.25" customHeight="1">
      <c r="A554" s="68" t="s">
        <v>1175</v>
      </c>
      <c r="B554" s="67" t="s">
        <v>713</v>
      </c>
      <c r="C554" s="66"/>
      <c r="D554" s="66" t="s">
        <v>946</v>
      </c>
      <c r="E554" s="66"/>
      <c r="F554" s="66" t="s">
        <v>261</v>
      </c>
      <c r="G554" s="75" t="s">
        <v>1297</v>
      </c>
    </row>
    <row r="555" spans="1:7" ht="11.25" customHeight="1">
      <c r="A555" s="68"/>
      <c r="B555" s="67"/>
      <c r="C555" s="66"/>
      <c r="D555" s="68" t="s">
        <v>947</v>
      </c>
      <c r="E555" s="66"/>
      <c r="F555" s="66"/>
      <c r="G555" s="69"/>
    </row>
    <row r="556" spans="1:7" ht="11.25" customHeight="1">
      <c r="A556" s="83" t="s">
        <v>1175</v>
      </c>
      <c r="B556" s="78" t="s">
        <v>713</v>
      </c>
      <c r="C556" s="77"/>
      <c r="D556" s="77" t="s">
        <v>945</v>
      </c>
      <c r="E556" s="77"/>
      <c r="F556" s="77" t="s">
        <v>262</v>
      </c>
      <c r="G556" s="84" t="s">
        <v>263</v>
      </c>
    </row>
    <row r="557" spans="1:7" ht="11.25" customHeight="1">
      <c r="A557" s="68"/>
      <c r="B557" s="67"/>
      <c r="C557" s="66"/>
      <c r="D557" s="68" t="s">
        <v>948</v>
      </c>
      <c r="E557" s="66"/>
      <c r="F557" s="68" t="s">
        <v>1039</v>
      </c>
      <c r="G557" s="69"/>
    </row>
    <row r="558" spans="1:7" ht="11.25" customHeight="1">
      <c r="A558" s="68"/>
      <c r="B558" s="67"/>
      <c r="C558" s="66"/>
      <c r="D558" s="68" t="s">
        <v>1026</v>
      </c>
      <c r="E558" s="66"/>
      <c r="G558" s="69"/>
    </row>
    <row r="559" spans="1:7" ht="11.25" customHeight="1">
      <c r="A559" s="86"/>
      <c r="B559" s="82"/>
      <c r="C559" s="81"/>
      <c r="D559" s="86" t="s">
        <v>949</v>
      </c>
      <c r="E559" s="81"/>
      <c r="F559" s="81"/>
      <c r="G559" s="85"/>
    </row>
    <row r="560" spans="1:7" ht="11.25" customHeight="1">
      <c r="A560" s="68" t="s">
        <v>1175</v>
      </c>
      <c r="B560" s="67" t="s">
        <v>713</v>
      </c>
      <c r="C560" s="66"/>
      <c r="D560" s="66" t="s">
        <v>950</v>
      </c>
      <c r="E560" s="66"/>
      <c r="F560" s="66"/>
      <c r="G560" s="75" t="s">
        <v>1297</v>
      </c>
    </row>
    <row r="561" spans="1:7" ht="11.25" customHeight="1">
      <c r="A561" s="68"/>
      <c r="B561" s="67"/>
      <c r="C561" s="66"/>
      <c r="D561" s="68" t="s">
        <v>951</v>
      </c>
      <c r="E561" s="66"/>
      <c r="F561" s="66"/>
      <c r="G561" s="69"/>
    </row>
    <row r="562" spans="1:7" ht="11.25" customHeight="1">
      <c r="A562" s="83" t="s">
        <v>1175</v>
      </c>
      <c r="B562" s="78"/>
      <c r="C562" s="77"/>
      <c r="D562" s="77" t="s">
        <v>256</v>
      </c>
      <c r="E562" s="77"/>
      <c r="F562" s="77" t="s">
        <v>605</v>
      </c>
      <c r="G562" s="84" t="s">
        <v>1297</v>
      </c>
    </row>
    <row r="563" spans="1:7" ht="11.25" customHeight="1">
      <c r="A563" s="86"/>
      <c r="B563" s="82"/>
      <c r="C563" s="81"/>
      <c r="D563" s="81"/>
      <c r="E563" s="81"/>
      <c r="F563" s="86" t="s">
        <v>170</v>
      </c>
      <c r="G563" s="85"/>
    </row>
    <row r="564" spans="1:7" ht="11.25" customHeight="1">
      <c r="A564" s="68" t="s">
        <v>1175</v>
      </c>
      <c r="B564" s="67" t="s">
        <v>713</v>
      </c>
      <c r="C564" s="66"/>
      <c r="D564" s="68" t="s">
        <v>713</v>
      </c>
      <c r="E564" s="68"/>
      <c r="F564" s="66" t="s">
        <v>894</v>
      </c>
      <c r="G564" s="69" t="s">
        <v>1226</v>
      </c>
    </row>
    <row r="565" spans="1:7" ht="11.25" customHeight="1">
      <c r="A565" s="68"/>
      <c r="B565" s="67"/>
      <c r="C565" s="66"/>
      <c r="D565" s="68"/>
      <c r="E565" s="68"/>
      <c r="F565" s="66"/>
      <c r="G565" s="68" t="s">
        <v>1227</v>
      </c>
    </row>
    <row r="566" spans="1:7" ht="11.25" customHeight="1">
      <c r="A566" s="83" t="s">
        <v>1175</v>
      </c>
      <c r="B566" s="78" t="s">
        <v>713</v>
      </c>
      <c r="C566" s="77"/>
      <c r="D566" s="77" t="s">
        <v>952</v>
      </c>
      <c r="E566" s="77"/>
      <c r="F566" s="77" t="s">
        <v>402</v>
      </c>
      <c r="G566" s="84" t="s">
        <v>264</v>
      </c>
    </row>
    <row r="567" spans="1:7" ht="11.25" customHeight="1">
      <c r="A567" s="81"/>
      <c r="B567" s="82"/>
      <c r="C567" s="81"/>
      <c r="D567" s="86" t="s">
        <v>1045</v>
      </c>
      <c r="E567" s="86"/>
      <c r="F567" s="86" t="s">
        <v>265</v>
      </c>
      <c r="G567" s="86" t="s">
        <v>163</v>
      </c>
    </row>
    <row r="568" spans="1:7" ht="11.25" customHeight="1">
      <c r="A568" s="68" t="s">
        <v>1175</v>
      </c>
      <c r="B568" s="67" t="s">
        <v>713</v>
      </c>
      <c r="C568" s="66"/>
      <c r="D568" s="68" t="s">
        <v>713</v>
      </c>
      <c r="E568" s="68"/>
      <c r="F568" s="66" t="s">
        <v>746</v>
      </c>
      <c r="G568" s="69" t="s">
        <v>1206</v>
      </c>
    </row>
    <row r="569" spans="1:7" ht="11.25" customHeight="1">
      <c r="A569" s="83" t="s">
        <v>1175</v>
      </c>
      <c r="B569" s="78" t="s">
        <v>713</v>
      </c>
      <c r="C569" s="77"/>
      <c r="D569" s="83" t="s">
        <v>713</v>
      </c>
      <c r="E569" s="83"/>
      <c r="F569" s="77" t="s">
        <v>403</v>
      </c>
      <c r="G569" s="84" t="s">
        <v>427</v>
      </c>
    </row>
    <row r="570" spans="1:7" ht="11.25" customHeight="1">
      <c r="A570" s="68"/>
      <c r="B570" s="67"/>
      <c r="C570" s="66"/>
      <c r="D570" s="68"/>
      <c r="E570" s="66"/>
      <c r="F570" s="68" t="s">
        <v>266</v>
      </c>
      <c r="G570" s="68" t="s">
        <v>428</v>
      </c>
    </row>
    <row r="571" spans="1:7" ht="11.25" customHeight="1">
      <c r="A571" s="81"/>
      <c r="B571" s="82"/>
      <c r="C571" s="81"/>
      <c r="D571" s="86"/>
      <c r="E571" s="86"/>
      <c r="F571" s="81"/>
      <c r="G571" s="86" t="s">
        <v>267</v>
      </c>
    </row>
    <row r="572" spans="1:7" ht="11.25" customHeight="1">
      <c r="A572" s="64" t="s">
        <v>707</v>
      </c>
      <c r="B572" s="67"/>
      <c r="C572" s="66"/>
      <c r="D572" s="66"/>
      <c r="E572" s="66"/>
      <c r="F572" s="68"/>
      <c r="G572" s="69"/>
    </row>
    <row r="573" spans="1:7" ht="11.25" customHeight="1">
      <c r="A573" s="112" t="s">
        <v>1288</v>
      </c>
      <c r="B573" s="112"/>
      <c r="C573" s="112"/>
      <c r="D573" s="112"/>
      <c r="E573" s="112"/>
      <c r="F573" s="112"/>
      <c r="G573" s="112"/>
    </row>
    <row r="574" spans="1:7" ht="11.25" customHeight="1">
      <c r="A574" s="112" t="s">
        <v>405</v>
      </c>
      <c r="B574" s="112"/>
      <c r="C574" s="112"/>
      <c r="D574" s="112"/>
      <c r="E574" s="112"/>
      <c r="F574" s="112"/>
      <c r="G574" s="112"/>
    </row>
    <row r="575" spans="1:7" ht="11.25" customHeight="1">
      <c r="A575" s="114"/>
      <c r="B575" s="114"/>
      <c r="C575" s="114"/>
      <c r="D575" s="114"/>
      <c r="E575" s="114"/>
      <c r="F575" s="114"/>
      <c r="G575" s="114"/>
    </row>
    <row r="576" spans="1:7" ht="11.25" customHeight="1">
      <c r="A576" s="112" t="s">
        <v>1169</v>
      </c>
      <c r="B576" s="112"/>
      <c r="C576" s="112"/>
      <c r="D576" s="112"/>
      <c r="E576" s="112"/>
      <c r="F576" s="112"/>
      <c r="G576" s="112"/>
    </row>
    <row r="577" spans="1:7" ht="11.25" customHeight="1">
      <c r="A577" s="113"/>
      <c r="B577" s="113"/>
      <c r="C577" s="113"/>
      <c r="D577" s="113"/>
      <c r="E577" s="113"/>
      <c r="F577" s="113"/>
      <c r="G577" s="113"/>
    </row>
    <row r="578" spans="1:7" ht="11.25" customHeight="1">
      <c r="A578" s="79"/>
      <c r="B578" s="79"/>
      <c r="C578" s="77"/>
      <c r="D578" s="79" t="s">
        <v>1170</v>
      </c>
      <c r="E578" s="79"/>
      <c r="F578" s="79"/>
      <c r="G578" s="84"/>
    </row>
    <row r="579" spans="1:7" ht="11.25" customHeight="1">
      <c r="A579" s="80" t="s">
        <v>710</v>
      </c>
      <c r="B579" s="80"/>
      <c r="C579" s="81"/>
      <c r="D579" s="80" t="s">
        <v>1171</v>
      </c>
      <c r="E579" s="80"/>
      <c r="F579" s="80" t="s">
        <v>448</v>
      </c>
      <c r="G579" s="80" t="s">
        <v>1040</v>
      </c>
    </row>
    <row r="580" spans="1:7" ht="11.25" customHeight="1">
      <c r="A580" s="77" t="s">
        <v>224</v>
      </c>
      <c r="B580" s="78" t="s">
        <v>709</v>
      </c>
      <c r="C580" s="66"/>
      <c r="D580" s="77" t="s">
        <v>952</v>
      </c>
      <c r="E580" s="68"/>
      <c r="F580" s="66" t="s">
        <v>614</v>
      </c>
      <c r="G580" s="69" t="s">
        <v>615</v>
      </c>
    </row>
    <row r="581" spans="1:7" ht="11.25" customHeight="1">
      <c r="A581" s="86" t="s">
        <v>226</v>
      </c>
      <c r="B581" s="82"/>
      <c r="C581" s="66"/>
      <c r="D581" s="86" t="s">
        <v>1045</v>
      </c>
      <c r="E581" s="66"/>
      <c r="F581" s="66"/>
      <c r="G581" s="68" t="s">
        <v>1016</v>
      </c>
    </row>
    <row r="582" spans="1:7" ht="11.25" customHeight="1">
      <c r="A582" s="83" t="s">
        <v>1175</v>
      </c>
      <c r="B582" s="78" t="s">
        <v>713</v>
      </c>
      <c r="C582" s="77"/>
      <c r="D582" s="83" t="s">
        <v>713</v>
      </c>
      <c r="E582" s="83"/>
      <c r="F582" s="77" t="s">
        <v>562</v>
      </c>
      <c r="G582" s="84" t="s">
        <v>616</v>
      </c>
    </row>
    <row r="583" spans="1:7" ht="11.25" customHeight="1">
      <c r="A583" s="68"/>
      <c r="B583" s="67"/>
      <c r="C583" s="66"/>
      <c r="D583" s="68"/>
      <c r="E583" s="68"/>
      <c r="F583" s="68" t="s">
        <v>953</v>
      </c>
      <c r="G583" s="69"/>
    </row>
    <row r="584" spans="1:7" ht="11.25" customHeight="1">
      <c r="A584" s="66"/>
      <c r="B584" s="67"/>
      <c r="C584" s="66"/>
      <c r="D584" s="66"/>
      <c r="E584" s="66"/>
      <c r="F584" s="68" t="s">
        <v>955</v>
      </c>
      <c r="G584" s="69"/>
    </row>
    <row r="585" spans="1:7" ht="11.25" customHeight="1">
      <c r="A585" s="66"/>
      <c r="B585" s="67"/>
      <c r="C585" s="66"/>
      <c r="D585" s="66"/>
      <c r="E585" s="66"/>
      <c r="F585" s="68" t="s">
        <v>956</v>
      </c>
      <c r="G585" s="69"/>
    </row>
    <row r="586" spans="1:7" ht="11.25" customHeight="1">
      <c r="A586" s="81"/>
      <c r="B586" s="82"/>
      <c r="C586" s="81"/>
      <c r="D586" s="81"/>
      <c r="E586" s="81"/>
      <c r="F586" s="86" t="s">
        <v>954</v>
      </c>
      <c r="G586" s="85"/>
    </row>
    <row r="587" spans="1:7" ht="11.25" customHeight="1">
      <c r="A587" s="68" t="s">
        <v>1175</v>
      </c>
      <c r="B587" s="67" t="s">
        <v>713</v>
      </c>
      <c r="C587" s="66"/>
      <c r="D587" s="66" t="s">
        <v>617</v>
      </c>
      <c r="E587" s="66"/>
      <c r="F587" s="66" t="s">
        <v>618</v>
      </c>
      <c r="G587" s="69" t="s">
        <v>567</v>
      </c>
    </row>
    <row r="588" spans="1:7" ht="11.25" customHeight="1">
      <c r="A588" s="66"/>
      <c r="B588" s="67"/>
      <c r="C588" s="66"/>
      <c r="D588" s="68" t="s">
        <v>619</v>
      </c>
      <c r="E588" s="66"/>
      <c r="F588" s="68" t="s">
        <v>606</v>
      </c>
      <c r="G588" s="68" t="s">
        <v>568</v>
      </c>
    </row>
    <row r="589" spans="1:7" ht="11.25" customHeight="1">
      <c r="A589" s="68"/>
      <c r="B589" s="67"/>
      <c r="C589" s="66"/>
      <c r="D589" s="68"/>
      <c r="E589" s="66"/>
      <c r="F589" s="68"/>
      <c r="G589" s="68" t="s">
        <v>620</v>
      </c>
    </row>
    <row r="590" spans="1:7" ht="11.25" customHeight="1">
      <c r="A590" s="66"/>
      <c r="B590" s="67"/>
      <c r="C590" s="66"/>
      <c r="D590" s="68"/>
      <c r="E590" s="68"/>
      <c r="F590" s="68"/>
      <c r="G590" s="68" t="s">
        <v>164</v>
      </c>
    </row>
    <row r="591" spans="1:7" ht="11.25" customHeight="1">
      <c r="A591" s="83" t="s">
        <v>1175</v>
      </c>
      <c r="B591" s="78" t="s">
        <v>713</v>
      </c>
      <c r="C591" s="77"/>
      <c r="D591" s="83" t="s">
        <v>713</v>
      </c>
      <c r="E591" s="83"/>
      <c r="F591" s="77" t="s">
        <v>746</v>
      </c>
      <c r="G591" s="84" t="s">
        <v>621</v>
      </c>
    </row>
    <row r="592" spans="1:7" ht="11.25" customHeight="1">
      <c r="A592" s="68"/>
      <c r="B592" s="67"/>
      <c r="C592" s="66"/>
      <c r="D592" s="68"/>
      <c r="E592" s="68"/>
      <c r="F592" s="66"/>
      <c r="G592" s="68" t="s">
        <v>1017</v>
      </c>
    </row>
    <row r="593" spans="1:7" ht="11.25" customHeight="1">
      <c r="A593" s="83" t="s">
        <v>1175</v>
      </c>
      <c r="B593" s="78" t="s">
        <v>713</v>
      </c>
      <c r="C593" s="77"/>
      <c r="D593" s="83" t="s">
        <v>713</v>
      </c>
      <c r="E593" s="83"/>
      <c r="F593" s="77" t="s">
        <v>622</v>
      </c>
      <c r="G593" s="84" t="s">
        <v>519</v>
      </c>
    </row>
    <row r="594" spans="1:7" ht="11.25" customHeight="1">
      <c r="A594" s="68"/>
      <c r="B594" s="67"/>
      <c r="C594" s="66"/>
      <c r="D594" s="68"/>
      <c r="E594" s="68"/>
      <c r="F594" s="66"/>
      <c r="G594" s="68" t="s">
        <v>1018</v>
      </c>
    </row>
    <row r="595" spans="1:7" ht="11.25" customHeight="1">
      <c r="A595" s="86"/>
      <c r="B595" s="82"/>
      <c r="C595" s="81"/>
      <c r="D595" s="86"/>
      <c r="E595" s="86"/>
      <c r="F595" s="81"/>
      <c r="G595" s="86" t="s">
        <v>1364</v>
      </c>
    </row>
    <row r="596" spans="1:7" ht="11.25" customHeight="1">
      <c r="A596" s="68" t="s">
        <v>1175</v>
      </c>
      <c r="B596" s="67" t="s">
        <v>713</v>
      </c>
      <c r="C596" s="66"/>
      <c r="D596" s="66" t="s">
        <v>617</v>
      </c>
      <c r="E596" s="68"/>
      <c r="F596" s="66" t="s">
        <v>623</v>
      </c>
      <c r="G596" s="69" t="s">
        <v>429</v>
      </c>
    </row>
    <row r="597" spans="1:7" ht="11.25" customHeight="1">
      <c r="A597" s="68"/>
      <c r="B597" s="67"/>
      <c r="C597" s="66"/>
      <c r="D597" s="68" t="s">
        <v>619</v>
      </c>
      <c r="E597" s="66"/>
      <c r="F597" s="68" t="s">
        <v>607</v>
      </c>
      <c r="G597" s="68" t="s">
        <v>520</v>
      </c>
    </row>
    <row r="598" spans="1:7" ht="11.25" customHeight="1">
      <c r="A598" s="66"/>
      <c r="B598" s="67"/>
      <c r="C598" s="66"/>
      <c r="D598" s="66"/>
      <c r="E598" s="66"/>
      <c r="F598" s="68" t="s">
        <v>608</v>
      </c>
      <c r="G598" s="68" t="s">
        <v>521</v>
      </c>
    </row>
    <row r="599" spans="1:7" ht="11.25" customHeight="1">
      <c r="A599" s="83" t="s">
        <v>1175</v>
      </c>
      <c r="B599" s="78" t="s">
        <v>713</v>
      </c>
      <c r="C599" s="77"/>
      <c r="D599" s="77" t="s">
        <v>957</v>
      </c>
      <c r="E599" s="77"/>
      <c r="F599" s="77" t="s">
        <v>404</v>
      </c>
      <c r="G599" s="84" t="s">
        <v>624</v>
      </c>
    </row>
    <row r="600" spans="1:7" ht="11.25" customHeight="1">
      <c r="A600" s="66"/>
      <c r="B600" s="67"/>
      <c r="C600" s="66"/>
      <c r="D600" s="68" t="s">
        <v>958</v>
      </c>
      <c r="E600" s="66"/>
      <c r="F600" s="68" t="s">
        <v>563</v>
      </c>
      <c r="G600" s="69"/>
    </row>
    <row r="601" spans="1:7" ht="11.25" customHeight="1">
      <c r="A601" s="81"/>
      <c r="B601" s="82"/>
      <c r="C601" s="81"/>
      <c r="D601" s="86" t="s">
        <v>959</v>
      </c>
      <c r="E601" s="81"/>
      <c r="F601" s="81"/>
      <c r="G601" s="85"/>
    </row>
    <row r="602" spans="1:7" ht="11.25" customHeight="1">
      <c r="A602" s="83" t="s">
        <v>1175</v>
      </c>
      <c r="B602" s="78" t="s">
        <v>713</v>
      </c>
      <c r="C602" s="66"/>
      <c r="D602" s="66" t="s">
        <v>960</v>
      </c>
      <c r="E602" s="66"/>
      <c r="F602" s="66" t="s">
        <v>430</v>
      </c>
      <c r="G602" s="69" t="s">
        <v>625</v>
      </c>
    </row>
    <row r="603" spans="1:7" ht="11.25" customHeight="1">
      <c r="A603" s="68"/>
      <c r="B603" s="67"/>
      <c r="C603" s="66"/>
      <c r="D603" s="68" t="s">
        <v>1046</v>
      </c>
      <c r="E603" s="66"/>
      <c r="F603" s="68" t="s">
        <v>1336</v>
      </c>
      <c r="G603" s="69"/>
    </row>
    <row r="604" spans="1:7" ht="11.25" customHeight="1">
      <c r="A604" s="66"/>
      <c r="B604" s="67"/>
      <c r="C604" s="66"/>
      <c r="D604" s="68" t="s">
        <v>961</v>
      </c>
      <c r="E604" s="68"/>
      <c r="G604" s="69"/>
    </row>
    <row r="605" spans="1:7" ht="11.25" customHeight="1">
      <c r="A605" s="83" t="s">
        <v>1175</v>
      </c>
      <c r="B605" s="78" t="s">
        <v>713</v>
      </c>
      <c r="C605" s="77"/>
      <c r="D605" s="83" t="s">
        <v>713</v>
      </c>
      <c r="E605" s="79"/>
      <c r="F605" s="77" t="s">
        <v>895</v>
      </c>
      <c r="G605" s="84" t="s">
        <v>626</v>
      </c>
    </row>
    <row r="606" spans="1:7" ht="11.25" customHeight="1">
      <c r="A606" s="81"/>
      <c r="B606" s="82"/>
      <c r="C606" s="81"/>
      <c r="D606" s="86"/>
      <c r="E606" s="86"/>
      <c r="F606" s="81"/>
      <c r="G606" s="86" t="s">
        <v>163</v>
      </c>
    </row>
    <row r="607" spans="1:7" ht="11.25" customHeight="1">
      <c r="A607" s="83" t="s">
        <v>1175</v>
      </c>
      <c r="B607" s="78" t="s">
        <v>713</v>
      </c>
      <c r="C607" s="77"/>
      <c r="D607" s="83" t="s">
        <v>713</v>
      </c>
      <c r="E607" s="83"/>
      <c r="F607" s="77" t="s">
        <v>896</v>
      </c>
      <c r="G607" s="84" t="s">
        <v>990</v>
      </c>
    </row>
    <row r="608" spans="1:7" ht="11.25" customHeight="1">
      <c r="A608" s="86"/>
      <c r="B608" s="82"/>
      <c r="C608" s="81"/>
      <c r="D608" s="86"/>
      <c r="E608" s="86"/>
      <c r="F608" s="81"/>
      <c r="G608" s="86" t="s">
        <v>163</v>
      </c>
    </row>
    <row r="609" spans="1:7" ht="11.25" customHeight="1">
      <c r="A609" s="68" t="s">
        <v>1175</v>
      </c>
      <c r="B609" s="67" t="s">
        <v>713</v>
      </c>
      <c r="C609" s="66"/>
      <c r="D609" s="68" t="s">
        <v>713</v>
      </c>
      <c r="E609" s="68"/>
      <c r="F609" s="66" t="s">
        <v>171</v>
      </c>
      <c r="G609" s="69" t="s">
        <v>627</v>
      </c>
    </row>
    <row r="610" spans="1:7" ht="11.25" customHeight="1">
      <c r="A610" s="66"/>
      <c r="B610" s="67"/>
      <c r="C610" s="66"/>
      <c r="D610" s="68"/>
      <c r="E610" s="68"/>
      <c r="F610" s="66"/>
      <c r="G610" s="69"/>
    </row>
    <row r="611" spans="1:7" ht="11.25" customHeight="1">
      <c r="A611" s="68"/>
      <c r="B611" s="67"/>
      <c r="C611" s="66"/>
      <c r="D611" s="68"/>
      <c r="E611" s="68"/>
      <c r="F611" s="66"/>
      <c r="G611" s="69"/>
    </row>
    <row r="612" spans="1:7" ht="11.25" customHeight="1">
      <c r="A612" s="83" t="s">
        <v>1175</v>
      </c>
      <c r="B612" s="78" t="s">
        <v>713</v>
      </c>
      <c r="C612" s="77"/>
      <c r="D612" s="77" t="s">
        <v>962</v>
      </c>
      <c r="E612" s="77"/>
      <c r="F612" s="77" t="s">
        <v>900</v>
      </c>
      <c r="G612" s="84" t="s">
        <v>431</v>
      </c>
    </row>
    <row r="613" spans="1:7" ht="11.25" customHeight="1">
      <c r="A613" s="66"/>
      <c r="B613" s="67"/>
      <c r="C613" s="66"/>
      <c r="D613" s="68" t="s">
        <v>1027</v>
      </c>
      <c r="E613" s="68"/>
      <c r="F613" s="68" t="s">
        <v>897</v>
      </c>
      <c r="G613" s="68" t="s">
        <v>522</v>
      </c>
    </row>
    <row r="614" spans="1:7" ht="11.25" customHeight="1">
      <c r="A614" s="81"/>
      <c r="B614" s="82"/>
      <c r="C614" s="81"/>
      <c r="D614" s="86" t="s">
        <v>963</v>
      </c>
      <c r="E614" s="81"/>
      <c r="F614" s="81"/>
      <c r="G614" s="86" t="s">
        <v>523</v>
      </c>
    </row>
    <row r="615" spans="1:7" ht="11.25" customHeight="1">
      <c r="A615" s="70" t="s">
        <v>1175</v>
      </c>
      <c r="B615" s="78" t="s">
        <v>713</v>
      </c>
      <c r="C615" s="64"/>
      <c r="D615" s="70" t="s">
        <v>713</v>
      </c>
      <c r="E615" s="70"/>
      <c r="F615" s="64" t="s">
        <v>628</v>
      </c>
      <c r="G615" s="71" t="s">
        <v>629</v>
      </c>
    </row>
    <row r="616" spans="1:7" ht="11.25" customHeight="1">
      <c r="A616" s="70"/>
      <c r="B616" s="65"/>
      <c r="C616" s="64"/>
      <c r="D616" s="70"/>
      <c r="E616" s="70"/>
      <c r="F616" s="64"/>
      <c r="G616" s="70" t="s">
        <v>163</v>
      </c>
    </row>
    <row r="617" spans="1:7" ht="11.25" customHeight="1">
      <c r="A617" s="83" t="s">
        <v>1175</v>
      </c>
      <c r="B617" s="78" t="s">
        <v>713</v>
      </c>
      <c r="C617" s="77"/>
      <c r="D617" s="77" t="s">
        <v>964</v>
      </c>
      <c r="E617" s="77"/>
      <c r="F617" s="77" t="s">
        <v>898</v>
      </c>
      <c r="G617" s="84" t="s">
        <v>966</v>
      </c>
    </row>
    <row r="618" spans="1:7" ht="11.25" customHeight="1">
      <c r="A618" s="68"/>
      <c r="B618" s="67"/>
      <c r="C618" s="66"/>
      <c r="D618" s="68" t="s">
        <v>965</v>
      </c>
      <c r="E618" s="66"/>
      <c r="F618" s="68" t="s">
        <v>899</v>
      </c>
      <c r="G618" s="70" t="s">
        <v>901</v>
      </c>
    </row>
    <row r="619" spans="1:7" ht="11.25" customHeight="1">
      <c r="A619" s="68"/>
      <c r="B619" s="67"/>
      <c r="C619" s="66"/>
      <c r="D619" s="68"/>
      <c r="E619" s="68"/>
      <c r="F619" s="66"/>
      <c r="G619" s="68" t="s">
        <v>902</v>
      </c>
    </row>
    <row r="620" spans="1:7" ht="11.25" customHeight="1">
      <c r="A620" s="68"/>
      <c r="B620" s="67"/>
      <c r="C620" s="66"/>
      <c r="D620" s="68"/>
      <c r="E620" s="68"/>
      <c r="F620" s="66"/>
      <c r="G620" s="68" t="s">
        <v>903</v>
      </c>
    </row>
    <row r="621" spans="1:7" ht="11.25" customHeight="1">
      <c r="A621" s="68"/>
      <c r="B621" s="67"/>
      <c r="C621" s="66"/>
      <c r="D621" s="68"/>
      <c r="E621" s="68"/>
      <c r="F621" s="66"/>
      <c r="G621" s="68" t="s">
        <v>904</v>
      </c>
    </row>
    <row r="622" spans="1:7" ht="11.25" customHeight="1">
      <c r="A622" s="86"/>
      <c r="B622" s="82"/>
      <c r="C622" s="81"/>
      <c r="D622" s="86"/>
      <c r="E622" s="86"/>
      <c r="F622" s="81"/>
      <c r="G622" s="86" t="s">
        <v>905</v>
      </c>
    </row>
    <row r="623" spans="1:7" ht="11.25" customHeight="1">
      <c r="A623" s="83" t="s">
        <v>1175</v>
      </c>
      <c r="B623" s="78" t="s">
        <v>713</v>
      </c>
      <c r="C623" s="77"/>
      <c r="D623" s="83" t="s">
        <v>713</v>
      </c>
      <c r="E623" s="83"/>
      <c r="F623" s="77" t="s">
        <v>917</v>
      </c>
      <c r="G623" s="68" t="s">
        <v>907</v>
      </c>
    </row>
    <row r="624" spans="1:7" ht="11.25" customHeight="1">
      <c r="A624" s="68"/>
      <c r="B624" s="67"/>
      <c r="C624" s="66"/>
      <c r="D624" s="68"/>
      <c r="E624" s="68"/>
      <c r="F624" s="68" t="s">
        <v>906</v>
      </c>
      <c r="G624" s="74" t="s">
        <v>908</v>
      </c>
    </row>
    <row r="625" spans="1:7" ht="11.25" customHeight="1">
      <c r="A625" s="68"/>
      <c r="B625" s="67"/>
      <c r="C625" s="66"/>
      <c r="D625" s="68"/>
      <c r="E625" s="68"/>
      <c r="F625" s="66"/>
      <c r="G625" s="74" t="s">
        <v>909</v>
      </c>
    </row>
    <row r="626" spans="1:7" ht="11.25" customHeight="1">
      <c r="A626" s="68"/>
      <c r="B626" s="67"/>
      <c r="C626" s="66"/>
      <c r="D626" s="68"/>
      <c r="E626" s="68"/>
      <c r="F626" s="66"/>
      <c r="G626" s="74" t="s">
        <v>910</v>
      </c>
    </row>
    <row r="627" spans="1:7" ht="11.25" customHeight="1">
      <c r="A627" s="86"/>
      <c r="B627" s="82"/>
      <c r="C627" s="81"/>
      <c r="D627" s="86"/>
      <c r="E627" s="86"/>
      <c r="F627" s="86"/>
      <c r="G627" s="94" t="s">
        <v>919</v>
      </c>
    </row>
    <row r="628" spans="1:7" ht="11.25" customHeight="1">
      <c r="A628" s="64" t="s">
        <v>707</v>
      </c>
      <c r="B628" s="67"/>
      <c r="C628" s="66"/>
      <c r="D628" s="68"/>
      <c r="E628" s="68"/>
      <c r="F628" s="66"/>
      <c r="G628" s="69"/>
    </row>
    <row r="629" spans="1:7" ht="11.25" customHeight="1">
      <c r="A629" s="112" t="s">
        <v>1288</v>
      </c>
      <c r="B629" s="112"/>
      <c r="C629" s="112"/>
      <c r="D629" s="112"/>
      <c r="E629" s="112"/>
      <c r="F629" s="112"/>
      <c r="G629" s="112"/>
    </row>
    <row r="630" spans="1:7" ht="11.25" customHeight="1">
      <c r="A630" s="112" t="s">
        <v>405</v>
      </c>
      <c r="B630" s="112"/>
      <c r="C630" s="112"/>
      <c r="D630" s="112"/>
      <c r="E630" s="112"/>
      <c r="F630" s="112"/>
      <c r="G630" s="112"/>
    </row>
    <row r="631" spans="1:7" ht="11.25" customHeight="1">
      <c r="A631" s="114"/>
      <c r="B631" s="114"/>
      <c r="C631" s="114"/>
      <c r="D631" s="114"/>
      <c r="E631" s="114"/>
      <c r="F631" s="114"/>
      <c r="G631" s="114"/>
    </row>
    <row r="632" spans="1:7" ht="11.25" customHeight="1">
      <c r="A632" s="112" t="s">
        <v>1169</v>
      </c>
      <c r="B632" s="112"/>
      <c r="C632" s="112"/>
      <c r="D632" s="112"/>
      <c r="E632" s="112"/>
      <c r="F632" s="112"/>
      <c r="G632" s="112"/>
    </row>
    <row r="633" spans="1:7" ht="11.25" customHeight="1">
      <c r="A633" s="113"/>
      <c r="B633" s="113"/>
      <c r="C633" s="113"/>
      <c r="D633" s="113"/>
      <c r="E633" s="113"/>
      <c r="F633" s="113"/>
      <c r="G633" s="113"/>
    </row>
    <row r="634" spans="1:7" ht="11.25" customHeight="1">
      <c r="A634" s="79"/>
      <c r="B634" s="79"/>
      <c r="C634" s="77"/>
      <c r="D634" s="79" t="s">
        <v>1170</v>
      </c>
      <c r="E634" s="79"/>
      <c r="F634" s="79"/>
      <c r="G634" s="84"/>
    </row>
    <row r="635" spans="1:7" ht="11.25" customHeight="1">
      <c r="A635" s="80" t="s">
        <v>710</v>
      </c>
      <c r="B635" s="80"/>
      <c r="C635" s="81"/>
      <c r="D635" s="80" t="s">
        <v>1171</v>
      </c>
      <c r="E635" s="80"/>
      <c r="F635" s="80" t="s">
        <v>448</v>
      </c>
      <c r="G635" s="80" t="s">
        <v>1040</v>
      </c>
    </row>
    <row r="636" spans="1:7" ht="11.25" customHeight="1">
      <c r="A636" s="77" t="s">
        <v>224</v>
      </c>
      <c r="B636" s="78" t="s">
        <v>709</v>
      </c>
      <c r="C636" s="66"/>
      <c r="D636" s="66" t="s">
        <v>630</v>
      </c>
      <c r="E636" s="66"/>
      <c r="F636" s="66" t="s">
        <v>631</v>
      </c>
      <c r="G636" s="69" t="s">
        <v>432</v>
      </c>
    </row>
    <row r="637" spans="1:7" ht="11.25" customHeight="1">
      <c r="A637" s="68" t="s">
        <v>226</v>
      </c>
      <c r="B637" s="67"/>
      <c r="C637" s="66"/>
      <c r="D637" s="68" t="s">
        <v>632</v>
      </c>
      <c r="E637" s="68"/>
      <c r="F637" s="68" t="s">
        <v>433</v>
      </c>
      <c r="G637" s="68" t="s">
        <v>524</v>
      </c>
    </row>
    <row r="638" spans="1:7" ht="11.25" customHeight="1">
      <c r="A638" s="66"/>
      <c r="B638" s="67"/>
      <c r="C638" s="66"/>
      <c r="D638" s="66"/>
      <c r="E638" s="66"/>
      <c r="F638" s="68" t="s">
        <v>434</v>
      </c>
      <c r="G638" s="68" t="s">
        <v>525</v>
      </c>
    </row>
    <row r="639" spans="1:7" ht="11.25" customHeight="1">
      <c r="A639" s="83" t="s">
        <v>1175</v>
      </c>
      <c r="B639" s="78" t="s">
        <v>713</v>
      </c>
      <c r="C639" s="77"/>
      <c r="D639" s="77" t="s">
        <v>173</v>
      </c>
      <c r="E639" s="77"/>
      <c r="F639" s="77" t="s">
        <v>172</v>
      </c>
      <c r="G639" s="84" t="s">
        <v>1297</v>
      </c>
    </row>
    <row r="640" spans="1:7" ht="11.25" customHeight="1">
      <c r="A640" s="81"/>
      <c r="B640" s="82"/>
      <c r="C640" s="81"/>
      <c r="D640" s="86" t="s">
        <v>174</v>
      </c>
      <c r="E640" s="81"/>
      <c r="F640" s="86" t="s">
        <v>977</v>
      </c>
      <c r="G640" s="85"/>
    </row>
    <row r="641" spans="1:7" ht="11.25" customHeight="1">
      <c r="A641" s="66" t="s">
        <v>633</v>
      </c>
      <c r="B641" s="67"/>
      <c r="C641" s="66"/>
      <c r="D641" s="66" t="s">
        <v>634</v>
      </c>
      <c r="E641" s="66"/>
      <c r="F641" s="66" t="s">
        <v>635</v>
      </c>
      <c r="G641" s="69" t="s">
        <v>1297</v>
      </c>
    </row>
    <row r="642" spans="1:7" ht="11.25" customHeight="1">
      <c r="A642" s="66"/>
      <c r="B642" s="67"/>
      <c r="C642" s="66"/>
      <c r="D642" s="66"/>
      <c r="E642" s="66"/>
      <c r="F642" s="68" t="s">
        <v>636</v>
      </c>
      <c r="G642" s="69"/>
    </row>
    <row r="643" spans="1:7" ht="11.25" customHeight="1">
      <c r="A643" s="83" t="s">
        <v>1175</v>
      </c>
      <c r="B643" s="78"/>
      <c r="C643" s="77"/>
      <c r="D643" s="77" t="s">
        <v>967</v>
      </c>
      <c r="E643" s="77"/>
      <c r="F643" s="77" t="s">
        <v>175</v>
      </c>
      <c r="G643" s="84" t="s">
        <v>1297</v>
      </c>
    </row>
    <row r="644" spans="1:7" ht="11.25" customHeight="1">
      <c r="A644" s="81"/>
      <c r="B644" s="82"/>
      <c r="C644" s="81"/>
      <c r="D644" s="86" t="s">
        <v>968</v>
      </c>
      <c r="E644" s="86"/>
      <c r="F644" s="86" t="s">
        <v>976</v>
      </c>
      <c r="G644" s="85"/>
    </row>
    <row r="645" spans="1:7" ht="11.25" customHeight="1">
      <c r="A645" s="87" t="s">
        <v>1175</v>
      </c>
      <c r="B645" s="88"/>
      <c r="C645" s="90"/>
      <c r="D645" s="90" t="s">
        <v>637</v>
      </c>
      <c r="E645" s="90"/>
      <c r="F645" s="90" t="s">
        <v>638</v>
      </c>
      <c r="G645" s="89" t="s">
        <v>1297</v>
      </c>
    </row>
    <row r="646" spans="1:7" ht="11.25" customHeight="1">
      <c r="A646" s="66" t="s">
        <v>725</v>
      </c>
      <c r="B646" s="67"/>
      <c r="C646" s="66"/>
      <c r="D646" s="66" t="s">
        <v>969</v>
      </c>
      <c r="E646" s="66"/>
      <c r="F646" s="66" t="s">
        <v>639</v>
      </c>
      <c r="G646" s="69" t="s">
        <v>187</v>
      </c>
    </row>
    <row r="647" spans="1:7" ht="11.25" customHeight="1">
      <c r="A647" s="66"/>
      <c r="B647" s="67"/>
      <c r="C647" s="66"/>
      <c r="D647" s="68" t="s">
        <v>970</v>
      </c>
      <c r="E647" s="68"/>
      <c r="F647" s="68" t="s">
        <v>978</v>
      </c>
      <c r="G647" s="69"/>
    </row>
    <row r="648" spans="1:7" ht="11.25" customHeight="1">
      <c r="A648" s="66"/>
      <c r="B648" s="67"/>
      <c r="C648" s="66"/>
      <c r="D648" s="66"/>
      <c r="E648" s="66"/>
      <c r="F648" s="68" t="s">
        <v>979</v>
      </c>
      <c r="G648" s="69"/>
    </row>
    <row r="649" spans="1:7" ht="11.25" customHeight="1">
      <c r="A649" s="66"/>
      <c r="B649" s="67"/>
      <c r="C649" s="66"/>
      <c r="D649" s="66"/>
      <c r="E649" s="66"/>
      <c r="F649" s="68" t="s">
        <v>981</v>
      </c>
      <c r="G649" s="69"/>
    </row>
    <row r="650" spans="1:7" ht="11.25" customHeight="1">
      <c r="A650" s="66"/>
      <c r="B650" s="67"/>
      <c r="C650" s="66"/>
      <c r="D650" s="66"/>
      <c r="E650" s="66"/>
      <c r="F650" s="68" t="s">
        <v>980</v>
      </c>
      <c r="G650" s="69"/>
    </row>
    <row r="651" spans="1:7" ht="11.25" customHeight="1">
      <c r="A651" s="77" t="s">
        <v>640</v>
      </c>
      <c r="B651" s="78"/>
      <c r="C651" s="77"/>
      <c r="D651" s="77" t="s">
        <v>971</v>
      </c>
      <c r="E651" s="77"/>
      <c r="F651" s="77" t="s">
        <v>982</v>
      </c>
      <c r="G651" s="84" t="s">
        <v>435</v>
      </c>
    </row>
    <row r="652" spans="1:7" ht="11.25" customHeight="1">
      <c r="A652" s="66"/>
      <c r="B652" s="67"/>
      <c r="C652" s="66"/>
      <c r="D652" s="68" t="s">
        <v>972</v>
      </c>
      <c r="E652" s="66"/>
      <c r="F652" s="68" t="s">
        <v>983</v>
      </c>
      <c r="G652" s="68" t="s">
        <v>526</v>
      </c>
    </row>
    <row r="653" spans="1:7" ht="11.25" customHeight="1">
      <c r="A653" s="81"/>
      <c r="B653" s="82"/>
      <c r="C653" s="81"/>
      <c r="D653" s="86" t="s">
        <v>527</v>
      </c>
      <c r="E653" s="81"/>
      <c r="F653" s="86" t="s">
        <v>984</v>
      </c>
      <c r="G653" s="85"/>
    </row>
    <row r="654" spans="1:7" ht="11.25" customHeight="1">
      <c r="A654" s="66" t="s">
        <v>641</v>
      </c>
      <c r="B654" s="67" t="s">
        <v>765</v>
      </c>
      <c r="C654" s="66"/>
      <c r="D654" s="66" t="s">
        <v>642</v>
      </c>
      <c r="E654" s="66"/>
      <c r="F654" s="66" t="s">
        <v>643</v>
      </c>
      <c r="G654" s="69" t="s">
        <v>644</v>
      </c>
    </row>
    <row r="655" spans="1:7" ht="11.25" customHeight="1">
      <c r="A655" s="66"/>
      <c r="B655" s="67" t="s">
        <v>764</v>
      </c>
      <c r="C655" s="66"/>
      <c r="D655" s="66"/>
      <c r="E655" s="66"/>
      <c r="F655" s="68" t="s">
        <v>645</v>
      </c>
      <c r="G655" s="69"/>
    </row>
    <row r="656" spans="1:7" ht="11.25" customHeight="1">
      <c r="A656" s="83" t="s">
        <v>1175</v>
      </c>
      <c r="B656" s="78" t="s">
        <v>713</v>
      </c>
      <c r="C656" s="77"/>
      <c r="D656" s="77" t="s">
        <v>646</v>
      </c>
      <c r="E656" s="77"/>
      <c r="F656" s="77" t="s">
        <v>344</v>
      </c>
      <c r="G656" s="84" t="s">
        <v>647</v>
      </c>
    </row>
    <row r="657" spans="1:7" ht="11.25" customHeight="1">
      <c r="A657" s="81"/>
      <c r="B657" s="82"/>
      <c r="C657" s="81"/>
      <c r="D657" s="86" t="s">
        <v>353</v>
      </c>
      <c r="E657" s="86"/>
      <c r="F657" s="86" t="s">
        <v>648</v>
      </c>
      <c r="G657" s="85"/>
    </row>
    <row r="658" spans="1:7" ht="11.25" customHeight="1">
      <c r="A658" s="81" t="s">
        <v>649</v>
      </c>
      <c r="B658" s="82"/>
      <c r="C658" s="81"/>
      <c r="D658" s="64"/>
      <c r="E658" s="64"/>
      <c r="F658" s="64"/>
      <c r="G658" s="71"/>
    </row>
    <row r="659" spans="1:7" ht="11.25" customHeight="1">
      <c r="A659" s="70" t="s">
        <v>300</v>
      </c>
      <c r="B659" s="65"/>
      <c r="C659" s="64"/>
      <c r="D659" s="64" t="s">
        <v>973</v>
      </c>
      <c r="E659" s="64"/>
      <c r="F659" s="64" t="s">
        <v>176</v>
      </c>
      <c r="G659" s="71" t="s">
        <v>991</v>
      </c>
    </row>
    <row r="660" spans="1:7" ht="11.25" customHeight="1">
      <c r="A660" s="98" t="s">
        <v>763</v>
      </c>
      <c r="B660" s="65"/>
      <c r="C660" s="64"/>
      <c r="D660" s="70" t="s">
        <v>974</v>
      </c>
      <c r="E660" s="64"/>
      <c r="F660" s="70" t="s">
        <v>609</v>
      </c>
      <c r="G660" s="70" t="s">
        <v>528</v>
      </c>
    </row>
    <row r="661" spans="1:7" ht="11.25" customHeight="1">
      <c r="A661" s="74"/>
      <c r="B661" s="65"/>
      <c r="C661" s="64"/>
      <c r="D661" s="70" t="s">
        <v>975</v>
      </c>
      <c r="E661" s="64"/>
      <c r="F661" s="70"/>
      <c r="G661" s="70" t="s">
        <v>529</v>
      </c>
    </row>
    <row r="662" spans="1:7" ht="11.25" customHeight="1">
      <c r="A662" s="66"/>
      <c r="B662" s="67"/>
      <c r="C662" s="66"/>
      <c r="D662" s="68" t="s">
        <v>354</v>
      </c>
      <c r="E662" s="68"/>
      <c r="F662" s="66"/>
      <c r="G662" s="68" t="s">
        <v>530</v>
      </c>
    </row>
    <row r="663" spans="1:7" ht="11.25" customHeight="1">
      <c r="A663" s="83" t="s">
        <v>1175</v>
      </c>
      <c r="B663" s="78"/>
      <c r="C663" s="77"/>
      <c r="D663" s="77" t="s">
        <v>650</v>
      </c>
      <c r="E663" s="77"/>
      <c r="F663" s="77" t="s">
        <v>177</v>
      </c>
      <c r="G663" s="84" t="s">
        <v>436</v>
      </c>
    </row>
    <row r="664" spans="1:7" ht="11.25" customHeight="1">
      <c r="A664" s="66"/>
      <c r="B664" s="67"/>
      <c r="C664" s="66"/>
      <c r="D664" s="68" t="s">
        <v>651</v>
      </c>
      <c r="E664" s="68"/>
      <c r="F664" s="68" t="s">
        <v>652</v>
      </c>
      <c r="G664" s="68" t="s">
        <v>531</v>
      </c>
    </row>
    <row r="665" spans="1:7" ht="11.25" customHeight="1">
      <c r="A665" s="66"/>
      <c r="B665" s="67"/>
      <c r="C665" s="66"/>
      <c r="D665" s="68"/>
      <c r="E665" s="68"/>
      <c r="F665" s="68" t="s">
        <v>653</v>
      </c>
      <c r="G665" s="68" t="s">
        <v>532</v>
      </c>
    </row>
    <row r="666" spans="1:7" ht="11.25" customHeight="1">
      <c r="A666" s="81"/>
      <c r="B666" s="82"/>
      <c r="C666" s="81"/>
      <c r="D666" s="81"/>
      <c r="E666" s="81"/>
      <c r="F666" s="86" t="s">
        <v>654</v>
      </c>
      <c r="G666" s="85"/>
    </row>
    <row r="667" spans="1:7" ht="11.25" customHeight="1">
      <c r="A667" s="70" t="s">
        <v>1175</v>
      </c>
      <c r="B667" s="67"/>
      <c r="C667" s="66"/>
      <c r="D667" s="68" t="s">
        <v>713</v>
      </c>
      <c r="E667" s="66"/>
      <c r="F667" s="66" t="s">
        <v>179</v>
      </c>
      <c r="G667" s="69" t="s">
        <v>1297</v>
      </c>
    </row>
    <row r="668" spans="1:7" ht="11.25" customHeight="1">
      <c r="A668" s="70"/>
      <c r="B668" s="67"/>
      <c r="C668" s="66"/>
      <c r="D668" s="68"/>
      <c r="E668" s="66"/>
      <c r="F668" s="68" t="s">
        <v>178</v>
      </c>
      <c r="G668" s="69"/>
    </row>
    <row r="669" spans="1:7" ht="11.25" customHeight="1">
      <c r="A669" s="83" t="s">
        <v>564</v>
      </c>
      <c r="B669" s="78"/>
      <c r="C669" s="77"/>
      <c r="D669" s="77" t="s">
        <v>655</v>
      </c>
      <c r="E669" s="77"/>
      <c r="F669" s="77" t="s">
        <v>656</v>
      </c>
      <c r="G669" s="84" t="s">
        <v>437</v>
      </c>
    </row>
    <row r="670" spans="1:7" ht="11.25" customHeight="1">
      <c r="A670" s="81"/>
      <c r="B670" s="82"/>
      <c r="C670" s="81"/>
      <c r="D670" s="86" t="s">
        <v>657</v>
      </c>
      <c r="E670" s="86"/>
      <c r="F670" s="81"/>
      <c r="G670" s="86" t="s">
        <v>533</v>
      </c>
    </row>
    <row r="671" spans="1:7" ht="11.25" customHeight="1">
      <c r="A671" s="70" t="s">
        <v>1175</v>
      </c>
      <c r="B671" s="65"/>
      <c r="C671" s="64"/>
      <c r="D671" s="64" t="s">
        <v>986</v>
      </c>
      <c r="E671" s="64"/>
      <c r="F671" s="64" t="s">
        <v>658</v>
      </c>
      <c r="G671" s="71" t="s">
        <v>438</v>
      </c>
    </row>
    <row r="672" spans="1:7" ht="11.25" customHeight="1">
      <c r="A672" s="66"/>
      <c r="B672" s="67"/>
      <c r="C672" s="66"/>
      <c r="D672" s="68" t="s">
        <v>985</v>
      </c>
      <c r="E672" s="68"/>
      <c r="F672" s="66"/>
      <c r="G672" s="68" t="s">
        <v>534</v>
      </c>
    </row>
    <row r="673" spans="1:7" ht="11.25" customHeight="1">
      <c r="A673" s="87" t="s">
        <v>1175</v>
      </c>
      <c r="B673" s="88"/>
      <c r="C673" s="90"/>
      <c r="D673" s="90" t="s">
        <v>61</v>
      </c>
      <c r="E673" s="90"/>
      <c r="F673" s="90" t="s">
        <v>659</v>
      </c>
      <c r="G673" s="89" t="s">
        <v>379</v>
      </c>
    </row>
    <row r="674" spans="1:7" ht="11.25" customHeight="1">
      <c r="A674" s="70" t="s">
        <v>1175</v>
      </c>
      <c r="B674" s="67"/>
      <c r="C674" s="66"/>
      <c r="D674" s="75" t="s">
        <v>987</v>
      </c>
      <c r="E674" s="75"/>
      <c r="F674" s="66" t="s">
        <v>660</v>
      </c>
      <c r="G674" s="71" t="s">
        <v>439</v>
      </c>
    </row>
    <row r="675" spans="1:7" ht="11.25" customHeight="1">
      <c r="A675" s="68"/>
      <c r="B675" s="67"/>
      <c r="C675" s="66"/>
      <c r="D675" s="68" t="s">
        <v>988</v>
      </c>
      <c r="E675" s="75"/>
      <c r="F675" s="68" t="s">
        <v>180</v>
      </c>
      <c r="G675" s="68" t="s">
        <v>535</v>
      </c>
    </row>
    <row r="676" spans="1:7" ht="11.25" customHeight="1">
      <c r="A676" s="66"/>
      <c r="B676" s="67"/>
      <c r="C676" s="66"/>
      <c r="D676" s="68" t="s">
        <v>989</v>
      </c>
      <c r="E676" s="66"/>
      <c r="F676" s="68" t="s">
        <v>911</v>
      </c>
      <c r="G676" s="68" t="s">
        <v>536</v>
      </c>
    </row>
    <row r="677" spans="1:7" ht="11.25" customHeight="1">
      <c r="A677" s="66"/>
      <c r="B677" s="67"/>
      <c r="C677" s="66"/>
      <c r="D677" s="68"/>
      <c r="E677" s="68"/>
      <c r="F677" s="68" t="s">
        <v>912</v>
      </c>
      <c r="G677" s="68" t="s">
        <v>537</v>
      </c>
    </row>
    <row r="678" spans="1:7" ht="11.25" customHeight="1">
      <c r="A678" s="77" t="s">
        <v>1077</v>
      </c>
      <c r="B678" s="78" t="s">
        <v>1</v>
      </c>
      <c r="C678" s="77"/>
      <c r="D678" s="77" t="s">
        <v>359</v>
      </c>
      <c r="E678" s="77"/>
      <c r="F678" s="77" t="s">
        <v>661</v>
      </c>
      <c r="G678" s="84" t="s">
        <v>380</v>
      </c>
    </row>
    <row r="679" spans="1:7" ht="11.25" customHeight="1">
      <c r="A679" s="81"/>
      <c r="B679" s="82"/>
      <c r="C679" s="81"/>
      <c r="D679" s="86" t="s">
        <v>662</v>
      </c>
      <c r="E679" s="86"/>
      <c r="F679" s="81"/>
      <c r="G679" s="85"/>
    </row>
    <row r="680" spans="1:7" ht="11.25" customHeight="1">
      <c r="A680" s="83" t="s">
        <v>1175</v>
      </c>
      <c r="B680" s="78" t="s">
        <v>713</v>
      </c>
      <c r="C680" s="64"/>
      <c r="D680" s="64" t="s">
        <v>663</v>
      </c>
      <c r="E680" s="64"/>
      <c r="F680" s="64" t="s">
        <v>664</v>
      </c>
      <c r="G680" s="71" t="s">
        <v>381</v>
      </c>
    </row>
    <row r="681" spans="1:7" ht="11.25" customHeight="1">
      <c r="A681" s="68"/>
      <c r="B681" s="67"/>
      <c r="C681" s="66"/>
      <c r="D681" s="66"/>
      <c r="E681" s="66"/>
      <c r="F681" s="68" t="s">
        <v>345</v>
      </c>
      <c r="G681" s="69"/>
    </row>
    <row r="682" spans="1:7" ht="11.25" customHeight="1">
      <c r="A682" s="83" t="s">
        <v>1175</v>
      </c>
      <c r="B682" s="78" t="s">
        <v>713</v>
      </c>
      <c r="C682" s="77"/>
      <c r="D682" s="77" t="s">
        <v>666</v>
      </c>
      <c r="E682" s="77"/>
      <c r="F682" s="77" t="s">
        <v>667</v>
      </c>
      <c r="G682" s="84" t="s">
        <v>382</v>
      </c>
    </row>
    <row r="683" spans="1:7" ht="11.25" customHeight="1">
      <c r="A683" s="86"/>
      <c r="B683" s="82"/>
      <c r="C683" s="81"/>
      <c r="D683" s="81"/>
      <c r="E683" s="81"/>
      <c r="F683" s="86" t="s">
        <v>538</v>
      </c>
      <c r="G683" s="85"/>
    </row>
    <row r="684" spans="1:7" ht="11.25" customHeight="1">
      <c r="A684" s="64" t="s">
        <v>707</v>
      </c>
      <c r="B684" s="67"/>
      <c r="C684" s="66"/>
      <c r="D684" s="68"/>
      <c r="E684" s="68"/>
      <c r="F684" s="66"/>
      <c r="G684" s="69"/>
    </row>
    <row r="685" spans="1:7" ht="11.25" customHeight="1">
      <c r="A685" s="112" t="s">
        <v>1288</v>
      </c>
      <c r="B685" s="112"/>
      <c r="C685" s="112"/>
      <c r="D685" s="112"/>
      <c r="E685" s="112"/>
      <c r="F685" s="112"/>
      <c r="G685" s="112"/>
    </row>
    <row r="686" spans="1:7" ht="11.25" customHeight="1">
      <c r="A686" s="112" t="s">
        <v>405</v>
      </c>
      <c r="B686" s="112"/>
      <c r="C686" s="112"/>
      <c r="D686" s="112"/>
      <c r="E686" s="112"/>
      <c r="F686" s="112"/>
      <c r="G686" s="112"/>
    </row>
    <row r="687" spans="1:7" ht="11.25" customHeight="1">
      <c r="A687" s="114"/>
      <c r="B687" s="114"/>
      <c r="C687" s="114"/>
      <c r="D687" s="114"/>
      <c r="E687" s="114"/>
      <c r="F687" s="114"/>
      <c r="G687" s="114"/>
    </row>
    <row r="688" spans="1:7" ht="11.25" customHeight="1">
      <c r="A688" s="112" t="s">
        <v>1169</v>
      </c>
      <c r="B688" s="112"/>
      <c r="C688" s="112"/>
      <c r="D688" s="112"/>
      <c r="E688" s="112"/>
      <c r="F688" s="112"/>
      <c r="G688" s="112"/>
    </row>
    <row r="689" spans="1:7" ht="11.25" customHeight="1">
      <c r="A689" s="113"/>
      <c r="B689" s="113"/>
      <c r="C689" s="113"/>
      <c r="D689" s="113"/>
      <c r="E689" s="113"/>
      <c r="F689" s="113"/>
      <c r="G689" s="113"/>
    </row>
    <row r="690" spans="1:7" ht="11.25" customHeight="1">
      <c r="A690" s="79"/>
      <c r="B690" s="79"/>
      <c r="C690" s="77"/>
      <c r="D690" s="79" t="s">
        <v>1170</v>
      </c>
      <c r="E690" s="79"/>
      <c r="F690" s="79"/>
      <c r="G690" s="84"/>
    </row>
    <row r="691" spans="1:7" ht="11.25" customHeight="1">
      <c r="A691" s="80" t="s">
        <v>710</v>
      </c>
      <c r="B691" s="80"/>
      <c r="C691" s="81"/>
      <c r="D691" s="80" t="s">
        <v>1171</v>
      </c>
      <c r="E691" s="80"/>
      <c r="F691" s="80" t="s">
        <v>448</v>
      </c>
      <c r="G691" s="80" t="s">
        <v>1040</v>
      </c>
    </row>
    <row r="692" spans="1:7" ht="11.25" customHeight="1">
      <c r="A692" s="66" t="s">
        <v>769</v>
      </c>
      <c r="B692" s="78" t="s">
        <v>1</v>
      </c>
      <c r="C692" s="66"/>
      <c r="D692" s="66" t="s">
        <v>992</v>
      </c>
      <c r="E692" s="66"/>
      <c r="F692" s="66" t="s">
        <v>668</v>
      </c>
      <c r="G692" s="69" t="s">
        <v>383</v>
      </c>
    </row>
    <row r="693" spans="1:7" ht="11.25" customHeight="1">
      <c r="A693" s="68" t="s">
        <v>770</v>
      </c>
      <c r="B693" s="67"/>
      <c r="C693" s="66"/>
      <c r="D693" s="68" t="s">
        <v>993</v>
      </c>
      <c r="E693" s="68"/>
      <c r="F693" s="66" t="s">
        <v>1301</v>
      </c>
      <c r="G693" s="69"/>
    </row>
    <row r="694" spans="1:7" ht="11.25" customHeight="1">
      <c r="A694" s="66"/>
      <c r="B694" s="67"/>
      <c r="C694" s="66"/>
      <c r="D694" s="68" t="s">
        <v>994</v>
      </c>
      <c r="E694" s="68"/>
      <c r="F694" s="66"/>
      <c r="G694" s="69"/>
    </row>
    <row r="695" spans="1:7" ht="11.25" customHeight="1">
      <c r="A695" s="87" t="s">
        <v>1175</v>
      </c>
      <c r="B695" s="88" t="s">
        <v>713</v>
      </c>
      <c r="C695" s="90"/>
      <c r="D695" s="87" t="s">
        <v>713</v>
      </c>
      <c r="E695" s="87"/>
      <c r="F695" s="90" t="s">
        <v>669</v>
      </c>
      <c r="G695" s="96" t="s">
        <v>612</v>
      </c>
    </row>
    <row r="696" spans="1:7" ht="11.25" customHeight="1">
      <c r="A696" s="87" t="s">
        <v>1175</v>
      </c>
      <c r="B696" s="88" t="s">
        <v>713</v>
      </c>
      <c r="C696" s="90"/>
      <c r="D696" s="87" t="s">
        <v>713</v>
      </c>
      <c r="E696" s="87"/>
      <c r="F696" s="90" t="s">
        <v>670</v>
      </c>
      <c r="G696" s="96" t="s">
        <v>671</v>
      </c>
    </row>
    <row r="697" spans="1:7" ht="11.25" customHeight="1">
      <c r="A697" s="83" t="s">
        <v>1175</v>
      </c>
      <c r="B697" s="78" t="s">
        <v>713</v>
      </c>
      <c r="C697" s="77"/>
      <c r="D697" s="77" t="s">
        <v>869</v>
      </c>
      <c r="E697" s="77"/>
      <c r="F697" s="77" t="s">
        <v>672</v>
      </c>
      <c r="G697" s="84" t="s">
        <v>369</v>
      </c>
    </row>
    <row r="698" spans="1:7" ht="11.25" customHeight="1">
      <c r="A698" s="68"/>
      <c r="B698" s="82"/>
      <c r="C698" s="81"/>
      <c r="D698" s="86" t="s">
        <v>995</v>
      </c>
      <c r="E698" s="86"/>
      <c r="F698" s="81"/>
      <c r="G698" s="85"/>
    </row>
    <row r="699" spans="1:7" ht="11.25" customHeight="1">
      <c r="A699" s="83" t="s">
        <v>1175</v>
      </c>
      <c r="B699" s="78" t="s">
        <v>713</v>
      </c>
      <c r="C699" s="77"/>
      <c r="D699" s="77" t="s">
        <v>368</v>
      </c>
      <c r="E699" s="77"/>
      <c r="F699" s="77" t="s">
        <v>673</v>
      </c>
      <c r="G699" s="84" t="s">
        <v>384</v>
      </c>
    </row>
    <row r="700" spans="1:7" ht="11.25" customHeight="1">
      <c r="A700" s="81"/>
      <c r="B700" s="82"/>
      <c r="C700" s="81"/>
      <c r="D700" s="86" t="s">
        <v>346</v>
      </c>
      <c r="E700" s="86"/>
      <c r="F700" s="86" t="s">
        <v>674</v>
      </c>
      <c r="G700" s="85"/>
    </row>
    <row r="701" spans="1:7" ht="11.25" customHeight="1">
      <c r="A701" s="83" t="s">
        <v>1175</v>
      </c>
      <c r="B701" s="78" t="s">
        <v>713</v>
      </c>
      <c r="C701" s="77"/>
      <c r="D701" s="77" t="s">
        <v>996</v>
      </c>
      <c r="E701" s="77"/>
      <c r="F701" s="77" t="s">
        <v>675</v>
      </c>
      <c r="G701" s="95" t="s">
        <v>676</v>
      </c>
    </row>
    <row r="702" spans="1:7" ht="11.25" customHeight="1">
      <c r="A702" s="81"/>
      <c r="B702" s="82"/>
      <c r="C702" s="81"/>
      <c r="D702" s="86" t="s">
        <v>1047</v>
      </c>
      <c r="E702" s="86"/>
      <c r="F702" s="86" t="s">
        <v>539</v>
      </c>
      <c r="G702" s="85"/>
    </row>
    <row r="703" spans="1:7" ht="11.25" customHeight="1">
      <c r="A703" s="66" t="s">
        <v>769</v>
      </c>
      <c r="B703" s="67" t="s">
        <v>713</v>
      </c>
      <c r="C703" s="66"/>
      <c r="D703" s="66" t="s">
        <v>997</v>
      </c>
      <c r="E703" s="66"/>
      <c r="F703" s="66" t="s">
        <v>914</v>
      </c>
      <c r="G703" s="69" t="s">
        <v>677</v>
      </c>
    </row>
    <row r="704" spans="1:7" ht="11.25" customHeight="1">
      <c r="A704" s="68" t="s">
        <v>771</v>
      </c>
      <c r="B704" s="67"/>
      <c r="C704" s="66"/>
      <c r="D704" s="68" t="s">
        <v>1047</v>
      </c>
      <c r="E704" s="66"/>
      <c r="F704" s="68" t="s">
        <v>913</v>
      </c>
      <c r="G704" s="68" t="s">
        <v>540</v>
      </c>
    </row>
    <row r="705" spans="1:7" ht="11.25" customHeight="1">
      <c r="A705" s="68" t="s">
        <v>768</v>
      </c>
      <c r="B705" s="67"/>
      <c r="C705" s="66"/>
      <c r="D705" s="68"/>
      <c r="E705" s="68"/>
      <c r="F705" s="68" t="s">
        <v>610</v>
      </c>
      <c r="G705" s="68" t="s">
        <v>541</v>
      </c>
    </row>
    <row r="706" spans="1:7" ht="11.25" customHeight="1">
      <c r="A706" s="90" t="s">
        <v>1135</v>
      </c>
      <c r="B706" s="88"/>
      <c r="C706" s="90"/>
      <c r="D706" s="90" t="s">
        <v>666</v>
      </c>
      <c r="E706" s="90"/>
      <c r="F706" s="90" t="s">
        <v>678</v>
      </c>
      <c r="G706" s="89" t="s">
        <v>385</v>
      </c>
    </row>
    <row r="707" spans="1:7" ht="11.25" customHeight="1">
      <c r="A707" s="66" t="s">
        <v>679</v>
      </c>
      <c r="B707" s="67"/>
      <c r="C707" s="66"/>
      <c r="D707" s="66" t="s">
        <v>1048</v>
      </c>
      <c r="E707" s="66"/>
      <c r="F707" s="66" t="s">
        <v>680</v>
      </c>
      <c r="G707" s="69" t="s">
        <v>440</v>
      </c>
    </row>
    <row r="708" spans="1:7" ht="11.25" customHeight="1">
      <c r="A708" s="66"/>
      <c r="B708" s="67"/>
      <c r="C708" s="66"/>
      <c r="D708" s="68" t="s">
        <v>681</v>
      </c>
      <c r="E708" s="68"/>
      <c r="F708" s="68" t="s">
        <v>214</v>
      </c>
      <c r="G708" s="68" t="s">
        <v>542</v>
      </c>
    </row>
    <row r="709" spans="1:7" ht="11.25" customHeight="1">
      <c r="A709" s="83" t="s">
        <v>1175</v>
      </c>
      <c r="B709" s="78"/>
      <c r="C709" s="77"/>
      <c r="D709" s="77" t="s">
        <v>682</v>
      </c>
      <c r="E709" s="77"/>
      <c r="F709" s="77" t="s">
        <v>1367</v>
      </c>
      <c r="G709" s="84" t="s">
        <v>386</v>
      </c>
    </row>
    <row r="710" spans="1:7" ht="11.25" customHeight="1">
      <c r="A710" s="68"/>
      <c r="B710" s="67"/>
      <c r="C710" s="66"/>
      <c r="D710" s="68" t="s">
        <v>360</v>
      </c>
      <c r="E710" s="66"/>
      <c r="F710" s="68" t="s">
        <v>683</v>
      </c>
      <c r="G710" s="68" t="s">
        <v>543</v>
      </c>
    </row>
    <row r="711" spans="1:7" ht="11.25" customHeight="1">
      <c r="A711" s="68"/>
      <c r="B711" s="67"/>
      <c r="C711" s="66"/>
      <c r="D711" s="68"/>
      <c r="E711" s="66"/>
      <c r="F711" s="68"/>
      <c r="G711" s="68" t="s">
        <v>544</v>
      </c>
    </row>
    <row r="712" spans="1:7" ht="11.25" customHeight="1">
      <c r="A712" s="66"/>
      <c r="B712" s="67"/>
      <c r="C712" s="66"/>
      <c r="D712" s="68"/>
      <c r="E712" s="68"/>
      <c r="F712" s="68"/>
      <c r="G712" s="68" t="s">
        <v>545</v>
      </c>
    </row>
    <row r="713" spans="1:7" ht="11.25" customHeight="1">
      <c r="A713" s="81"/>
      <c r="B713" s="82"/>
      <c r="C713" s="81"/>
      <c r="D713" s="86"/>
      <c r="E713" s="86"/>
      <c r="F713" s="86"/>
      <c r="G713" s="86" t="s">
        <v>546</v>
      </c>
    </row>
    <row r="714" spans="1:7" ht="11.25" customHeight="1">
      <c r="A714" s="68" t="s">
        <v>1175</v>
      </c>
      <c r="B714" s="67"/>
      <c r="C714" s="66"/>
      <c r="D714" s="66" t="s">
        <v>1028</v>
      </c>
      <c r="E714" s="66"/>
      <c r="F714" s="66" t="s">
        <v>1370</v>
      </c>
      <c r="G714" s="69" t="s">
        <v>387</v>
      </c>
    </row>
    <row r="715" spans="1:7" ht="11.25" customHeight="1">
      <c r="A715" s="68"/>
      <c r="B715" s="67"/>
      <c r="C715" s="66"/>
      <c r="D715" s="68" t="s">
        <v>823</v>
      </c>
      <c r="E715" s="66"/>
      <c r="F715" s="68" t="s">
        <v>684</v>
      </c>
      <c r="G715" s="70" t="s">
        <v>545</v>
      </c>
    </row>
    <row r="716" spans="1:7" ht="11.25" customHeight="1">
      <c r="A716" s="66"/>
      <c r="B716" s="67"/>
      <c r="C716" s="66"/>
      <c r="D716" s="68"/>
      <c r="E716" s="68"/>
      <c r="F716" s="68"/>
      <c r="G716" s="68" t="s">
        <v>544</v>
      </c>
    </row>
    <row r="717" spans="1:7" ht="11.25" customHeight="1">
      <c r="A717" s="81"/>
      <c r="B717" s="82"/>
      <c r="C717" s="81"/>
      <c r="D717" s="86"/>
      <c r="E717" s="86"/>
      <c r="F717" s="86"/>
      <c r="G717" s="86" t="s">
        <v>547</v>
      </c>
    </row>
    <row r="718" spans="1:7" ht="11.25" customHeight="1">
      <c r="A718" s="68" t="s">
        <v>1175</v>
      </c>
      <c r="B718" s="78"/>
      <c r="C718" s="77"/>
      <c r="D718" s="77" t="s">
        <v>998</v>
      </c>
      <c r="E718" s="77"/>
      <c r="F718" s="77" t="s">
        <v>1228</v>
      </c>
      <c r="G718" s="84" t="s">
        <v>569</v>
      </c>
    </row>
    <row r="719" spans="1:7" ht="11.25" customHeight="1">
      <c r="A719" s="68"/>
      <c r="B719" s="67"/>
      <c r="C719" s="66"/>
      <c r="D719" s="68" t="s">
        <v>784</v>
      </c>
      <c r="E719" s="66"/>
      <c r="F719" s="68" t="s">
        <v>685</v>
      </c>
      <c r="G719" s="68" t="s">
        <v>548</v>
      </c>
    </row>
    <row r="720" spans="1:7" ht="11.25" customHeight="1">
      <c r="A720" s="81"/>
      <c r="B720" s="82"/>
      <c r="C720" s="81"/>
      <c r="D720" s="81"/>
      <c r="E720" s="81"/>
      <c r="F720" s="86"/>
      <c r="G720" s="101"/>
    </row>
    <row r="721" spans="1:7" ht="11.25" customHeight="1">
      <c r="A721" s="66" t="s">
        <v>686</v>
      </c>
      <c r="B721" s="67"/>
      <c r="C721" s="66"/>
      <c r="D721" s="66" t="s">
        <v>687</v>
      </c>
      <c r="E721" s="66"/>
      <c r="F721" s="66" t="s">
        <v>181</v>
      </c>
      <c r="G721" s="69" t="s">
        <v>182</v>
      </c>
    </row>
    <row r="722" spans="1:7" ht="11.25" customHeight="1">
      <c r="A722" s="83" t="s">
        <v>1175</v>
      </c>
      <c r="B722" s="78"/>
      <c r="C722" s="77"/>
      <c r="D722" s="77" t="s">
        <v>999</v>
      </c>
      <c r="E722" s="77"/>
      <c r="F722" s="77" t="s">
        <v>177</v>
      </c>
      <c r="G722" s="84" t="s">
        <v>183</v>
      </c>
    </row>
    <row r="723" spans="1:7" ht="11.25" customHeight="1">
      <c r="A723" s="81"/>
      <c r="B723" s="82"/>
      <c r="C723" s="81"/>
      <c r="D723" s="86" t="s">
        <v>985</v>
      </c>
      <c r="E723" s="86"/>
      <c r="F723" s="86" t="s">
        <v>688</v>
      </c>
      <c r="G723" s="85" t="s">
        <v>1301</v>
      </c>
    </row>
    <row r="724" spans="1:7" ht="11.25" customHeight="1">
      <c r="A724" s="68" t="s">
        <v>1175</v>
      </c>
      <c r="B724" s="67"/>
      <c r="C724" s="66"/>
      <c r="D724" s="66" t="s">
        <v>666</v>
      </c>
      <c r="E724" s="66"/>
      <c r="F724" s="66" t="s">
        <v>667</v>
      </c>
      <c r="G724" s="69" t="s">
        <v>388</v>
      </c>
    </row>
    <row r="725" spans="1:7" ht="11.25" customHeight="1">
      <c r="A725" s="83" t="s">
        <v>1175</v>
      </c>
      <c r="B725" s="78"/>
      <c r="C725" s="77"/>
      <c r="D725" s="83" t="s">
        <v>713</v>
      </c>
      <c r="E725" s="83"/>
      <c r="F725" s="77" t="s">
        <v>184</v>
      </c>
      <c r="G725" s="84" t="s">
        <v>689</v>
      </c>
    </row>
    <row r="726" spans="1:7" ht="11.25" customHeight="1">
      <c r="A726" s="86"/>
      <c r="B726" s="82"/>
      <c r="C726" s="81"/>
      <c r="D726" s="86"/>
      <c r="E726" s="86"/>
      <c r="F726" s="86" t="s">
        <v>1357</v>
      </c>
      <c r="G726" s="86" t="s">
        <v>915</v>
      </c>
    </row>
    <row r="727" spans="1:7" ht="11.25" customHeight="1">
      <c r="A727" s="70" t="s">
        <v>1175</v>
      </c>
      <c r="B727" s="65"/>
      <c r="C727" s="64"/>
      <c r="D727" s="64" t="s">
        <v>934</v>
      </c>
      <c r="E727" s="64"/>
      <c r="F727" s="64" t="s">
        <v>690</v>
      </c>
      <c r="G727" s="69" t="s">
        <v>389</v>
      </c>
    </row>
    <row r="728" spans="1:7" ht="11.25" customHeight="1">
      <c r="A728" s="64"/>
      <c r="B728" s="65"/>
      <c r="C728" s="64"/>
      <c r="D728" s="70" t="s">
        <v>1000</v>
      </c>
      <c r="E728" s="64"/>
      <c r="F728" s="64"/>
      <c r="G728" s="71"/>
    </row>
    <row r="729" spans="1:7" ht="11.25" customHeight="1">
      <c r="A729" s="87" t="s">
        <v>1175</v>
      </c>
      <c r="B729" s="88"/>
      <c r="C729" s="90"/>
      <c r="D729" s="87" t="s">
        <v>713</v>
      </c>
      <c r="E729" s="87"/>
      <c r="F729" s="90" t="s">
        <v>691</v>
      </c>
      <c r="G729" s="89" t="s">
        <v>692</v>
      </c>
    </row>
    <row r="730" spans="1:7" ht="11.25" customHeight="1">
      <c r="A730" s="76" t="s">
        <v>693</v>
      </c>
      <c r="B730" s="65"/>
      <c r="C730" s="64"/>
      <c r="D730" s="64"/>
      <c r="E730" s="64"/>
      <c r="F730" s="64"/>
      <c r="G730" s="71"/>
    </row>
    <row r="731" spans="1:7" ht="11.25" customHeight="1">
      <c r="A731" s="76" t="s">
        <v>694</v>
      </c>
      <c r="B731" s="65"/>
      <c r="C731" s="64"/>
      <c r="D731" s="64"/>
      <c r="E731" s="64"/>
      <c r="F731" s="64"/>
      <c r="G731" s="71"/>
    </row>
    <row r="732" spans="1:7" ht="11.25" customHeight="1">
      <c r="A732" s="76" t="s">
        <v>611</v>
      </c>
      <c r="B732" s="65"/>
      <c r="C732" s="64"/>
      <c r="D732" s="64"/>
      <c r="E732" s="64"/>
      <c r="F732" s="64"/>
      <c r="G732" s="71"/>
    </row>
    <row r="733" spans="1:7" ht="11.25" customHeight="1">
      <c r="A733" s="76" t="s">
        <v>695</v>
      </c>
      <c r="B733" s="65"/>
      <c r="C733" s="64"/>
      <c r="D733" s="64"/>
      <c r="E733" s="64"/>
      <c r="F733" s="64"/>
      <c r="G733" s="71"/>
    </row>
  </sheetData>
  <mergeCells count="63">
    <mergeCell ref="A447:G447"/>
    <mergeCell ref="A449:G449"/>
    <mergeCell ref="A686:G686"/>
    <mergeCell ref="A687:G687"/>
    <mergeCell ref="A573:G573"/>
    <mergeCell ref="A574:G574"/>
    <mergeCell ref="A576:G576"/>
    <mergeCell ref="A632:G632"/>
    <mergeCell ref="A577:G577"/>
    <mergeCell ref="A629:G629"/>
    <mergeCell ref="A630:G630"/>
    <mergeCell ref="A631:G631"/>
    <mergeCell ref="A685:G685"/>
    <mergeCell ref="A388:G388"/>
    <mergeCell ref="A390:G390"/>
    <mergeCell ref="A389:G389"/>
    <mergeCell ref="A689:G689"/>
    <mergeCell ref="A391:G391"/>
    <mergeCell ref="A512:G512"/>
    <mergeCell ref="A445:G445"/>
    <mergeCell ref="A446:G446"/>
    <mergeCell ref="A448:G448"/>
    <mergeCell ref="A688:G688"/>
    <mergeCell ref="A326:G326"/>
    <mergeCell ref="A387:G387"/>
    <mergeCell ref="A322:G322"/>
    <mergeCell ref="A323:G323"/>
    <mergeCell ref="A325:G325"/>
    <mergeCell ref="A260:G260"/>
    <mergeCell ref="A262:G262"/>
    <mergeCell ref="A258:G258"/>
    <mergeCell ref="A259:G259"/>
    <mergeCell ref="A196:G196"/>
    <mergeCell ref="A198:G198"/>
    <mergeCell ref="A197:G197"/>
    <mergeCell ref="A199:G199"/>
    <mergeCell ref="A133:G133"/>
    <mergeCell ref="A195:G195"/>
    <mergeCell ref="A134:G134"/>
    <mergeCell ref="A65:G65"/>
    <mergeCell ref="A66:G66"/>
    <mergeCell ref="A68:G68"/>
    <mergeCell ref="A67:G67"/>
    <mergeCell ref="A1:G1"/>
    <mergeCell ref="A2:G2"/>
    <mergeCell ref="A4:G4"/>
    <mergeCell ref="A3:G3"/>
    <mergeCell ref="A5:G5"/>
    <mergeCell ref="A69:G69"/>
    <mergeCell ref="A129:G129"/>
    <mergeCell ref="A132:G132"/>
    <mergeCell ref="A130:G130"/>
    <mergeCell ref="A131:G131"/>
    <mergeCell ref="A261:G261"/>
    <mergeCell ref="A633:G633"/>
    <mergeCell ref="A508:G508"/>
    <mergeCell ref="A511:G511"/>
    <mergeCell ref="A513:G513"/>
    <mergeCell ref="A575:G575"/>
    <mergeCell ref="A509:G509"/>
    <mergeCell ref="A510:G510"/>
    <mergeCell ref="A321:G321"/>
    <mergeCell ref="A324:G324"/>
  </mergeCells>
  <printOptions/>
  <pageMargins left="0.5" right="0.5" top="0.5" bottom="0.5" header="0.5" footer="0.5"/>
  <pageSetup horizontalDpi="600" verticalDpi="600" orientation="portrait" r:id="rId1"/>
  <rowBreaks count="8" manualBreakCount="8">
    <brk id="64" max="8" man="1"/>
    <brk id="257" max="6" man="1"/>
    <brk id="321" max="6" man="1"/>
    <brk id="444" max="6" man="1"/>
    <brk id="508" max="6" man="1"/>
    <brk id="572" max="6" man="1"/>
    <brk id="628" max="6" man="1"/>
    <brk id="68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D1"/>
    </sheetView>
  </sheetViews>
  <sheetFormatPr defaultColWidth="9.140625" defaultRowHeight="12.75"/>
  <cols>
    <col min="1" max="1" width="22.421875" style="0" customWidth="1"/>
    <col min="2" max="2" width="13.57421875" style="0" customWidth="1"/>
    <col min="3" max="3" width="1.7109375" style="0" customWidth="1"/>
    <col min="4" max="4" width="12.8515625" style="0" customWidth="1"/>
  </cols>
  <sheetData>
    <row r="1" spans="1:4" ht="11.25" customHeight="1">
      <c r="A1" s="117" t="s">
        <v>268</v>
      </c>
      <c r="B1" s="117"/>
      <c r="C1" s="117"/>
      <c r="D1" s="117"/>
    </row>
    <row r="2" spans="1:4" ht="11.25" customHeight="1">
      <c r="A2" s="117" t="s">
        <v>269</v>
      </c>
      <c r="B2" s="117"/>
      <c r="C2" s="117"/>
      <c r="D2" s="117"/>
    </row>
    <row r="3" spans="1:4" ht="11.25" customHeight="1">
      <c r="A3" s="118"/>
      <c r="B3" s="118"/>
      <c r="C3" s="118"/>
      <c r="D3" s="118"/>
    </row>
    <row r="4" spans="1:4" ht="11.25" customHeight="1">
      <c r="A4" s="117" t="s">
        <v>270</v>
      </c>
      <c r="B4" s="117"/>
      <c r="C4" s="117"/>
      <c r="D4" s="117"/>
    </row>
    <row r="5" spans="1:4" ht="11.25" customHeight="1">
      <c r="A5" s="115"/>
      <c r="B5" s="115"/>
      <c r="C5" s="115"/>
      <c r="D5" s="115"/>
    </row>
    <row r="6" spans="1:4" ht="11.25" customHeight="1">
      <c r="A6" s="116" t="s">
        <v>710</v>
      </c>
      <c r="B6" s="116"/>
      <c r="C6" s="59"/>
      <c r="D6" s="58" t="s">
        <v>271</v>
      </c>
    </row>
    <row r="7" spans="1:4" ht="11.25" customHeight="1">
      <c r="A7" s="59" t="s">
        <v>272</v>
      </c>
      <c r="B7" s="60"/>
      <c r="C7" s="59"/>
      <c r="D7" s="61">
        <v>51</v>
      </c>
    </row>
    <row r="8" spans="1:4" ht="11.25" customHeight="1">
      <c r="A8" s="59" t="s">
        <v>273</v>
      </c>
      <c r="B8" s="60" t="s">
        <v>698</v>
      </c>
      <c r="C8" s="59"/>
      <c r="D8" s="61">
        <v>150</v>
      </c>
    </row>
    <row r="9" spans="1:4" ht="11.25" customHeight="1">
      <c r="A9" s="59" t="s">
        <v>274</v>
      </c>
      <c r="B9" s="60"/>
      <c r="C9" s="59"/>
      <c r="D9" s="61">
        <v>5500</v>
      </c>
    </row>
    <row r="10" spans="1:4" ht="11.25" customHeight="1">
      <c r="A10" s="59" t="s">
        <v>275</v>
      </c>
      <c r="B10" s="60"/>
      <c r="C10" s="59"/>
      <c r="D10" s="61">
        <v>55333</v>
      </c>
    </row>
    <row r="11" spans="1:4" ht="11.25" customHeight="1">
      <c r="A11" s="59" t="s">
        <v>276</v>
      </c>
      <c r="B11" s="60" t="s">
        <v>698</v>
      </c>
      <c r="C11" s="59"/>
      <c r="D11" s="61" t="s">
        <v>277</v>
      </c>
    </row>
    <row r="12" spans="1:4" ht="11.25" customHeight="1">
      <c r="A12" s="59" t="s">
        <v>1356</v>
      </c>
      <c r="B12" s="60"/>
      <c r="C12" s="59"/>
      <c r="D12" s="61" t="s">
        <v>278</v>
      </c>
    </row>
    <row r="13" spans="1:4" ht="11.25" customHeight="1">
      <c r="A13" s="59" t="s">
        <v>279</v>
      </c>
      <c r="B13" s="60" t="s">
        <v>285</v>
      </c>
      <c r="C13" s="59"/>
      <c r="D13" s="61">
        <v>1180</v>
      </c>
    </row>
    <row r="14" spans="1:4" ht="11.25" customHeight="1">
      <c r="A14" s="59" t="s">
        <v>1393</v>
      </c>
      <c r="B14" s="60"/>
      <c r="C14" s="59"/>
      <c r="D14" s="61">
        <v>80</v>
      </c>
    </row>
    <row r="15" spans="1:4" ht="11.25" customHeight="1">
      <c r="A15" s="59" t="s">
        <v>286</v>
      </c>
      <c r="B15" s="60" t="s">
        <v>698</v>
      </c>
      <c r="C15" s="59"/>
      <c r="D15" s="61">
        <v>36</v>
      </c>
    </row>
    <row r="16" spans="1:4" ht="11.25" customHeight="1">
      <c r="A16" s="59" t="s">
        <v>287</v>
      </c>
      <c r="B16" s="60"/>
      <c r="C16" s="59"/>
      <c r="D16" s="61">
        <v>1894</v>
      </c>
    </row>
    <row r="17" spans="1:4" ht="11.25" customHeight="1">
      <c r="A17" s="59" t="s">
        <v>288</v>
      </c>
      <c r="B17" s="60"/>
      <c r="C17" s="59"/>
      <c r="D17" s="61" t="s">
        <v>289</v>
      </c>
    </row>
    <row r="18" spans="1:4" ht="11.25" customHeight="1">
      <c r="A18" s="59" t="s">
        <v>191</v>
      </c>
      <c r="B18" s="60"/>
      <c r="C18" s="59"/>
      <c r="D18" s="61" t="s">
        <v>290</v>
      </c>
    </row>
    <row r="19" spans="1:4" ht="11.25" customHeight="1">
      <c r="A19" s="59" t="s">
        <v>291</v>
      </c>
      <c r="B19" s="60" t="s">
        <v>292</v>
      </c>
      <c r="C19" s="59"/>
      <c r="D19" s="61">
        <v>368</v>
      </c>
    </row>
    <row r="20" spans="1:4" ht="11.25" customHeight="1">
      <c r="A20" s="59" t="s">
        <v>293</v>
      </c>
      <c r="B20" s="60"/>
      <c r="C20" s="59"/>
      <c r="D20" s="61">
        <v>12</v>
      </c>
    </row>
    <row r="21" spans="1:4" ht="11.25" customHeight="1">
      <c r="A21" s="59" t="s">
        <v>726</v>
      </c>
      <c r="B21" s="60" t="s">
        <v>294</v>
      </c>
      <c r="C21" s="59"/>
      <c r="D21" s="61">
        <v>37</v>
      </c>
    </row>
    <row r="22" spans="1:4" ht="11.25" customHeight="1">
      <c r="A22" s="59" t="s">
        <v>295</v>
      </c>
      <c r="B22" s="60"/>
      <c r="C22" s="59"/>
      <c r="D22" s="61" t="s">
        <v>296</v>
      </c>
    </row>
    <row r="23" spans="1:4" ht="11.25" customHeight="1">
      <c r="A23" s="59" t="s">
        <v>297</v>
      </c>
      <c r="B23" s="60" t="s">
        <v>698</v>
      </c>
      <c r="C23" s="59"/>
      <c r="D23" s="61">
        <v>70</v>
      </c>
    </row>
    <row r="24" spans="1:4" ht="11.25" customHeight="1">
      <c r="A24" s="59" t="s">
        <v>298</v>
      </c>
      <c r="B24" s="60" t="s">
        <v>713</v>
      </c>
      <c r="C24" s="59"/>
      <c r="D24" s="61" t="s">
        <v>299</v>
      </c>
    </row>
    <row r="25" spans="1:4" ht="11.25" customHeight="1">
      <c r="A25" s="59" t="s">
        <v>300</v>
      </c>
      <c r="B25" s="60"/>
      <c r="C25" s="59"/>
      <c r="D25" s="61">
        <v>244</v>
      </c>
    </row>
    <row r="26" spans="1:4" ht="11.25" customHeight="1">
      <c r="A26" s="59" t="s">
        <v>301</v>
      </c>
      <c r="B26" s="60" t="s">
        <v>698</v>
      </c>
      <c r="C26" s="59"/>
      <c r="D26" s="61">
        <v>298</v>
      </c>
    </row>
    <row r="27" spans="1:4" ht="11.25" customHeight="1">
      <c r="A27" s="59" t="s">
        <v>302</v>
      </c>
      <c r="B27" s="60"/>
      <c r="C27" s="59"/>
      <c r="D27" s="61" t="s">
        <v>303</v>
      </c>
    </row>
    <row r="28" spans="1:4" ht="11.25" customHeight="1">
      <c r="A28" s="59" t="s">
        <v>1135</v>
      </c>
      <c r="B28" s="60"/>
      <c r="C28" s="59"/>
      <c r="D28" s="61" t="s">
        <v>304</v>
      </c>
    </row>
    <row r="29" spans="1:4" ht="11.25" customHeight="1">
      <c r="A29" s="59" t="s">
        <v>679</v>
      </c>
      <c r="B29" s="60"/>
      <c r="C29" s="59"/>
      <c r="D29" s="61" t="s">
        <v>277</v>
      </c>
    </row>
    <row r="30" spans="1:4" ht="11.25" customHeight="1">
      <c r="A30" s="59" t="s">
        <v>686</v>
      </c>
      <c r="B30" s="60"/>
      <c r="C30" s="59"/>
      <c r="D30" s="61">
        <v>14</v>
      </c>
    </row>
    <row r="31" spans="1:4" ht="11.25" customHeight="1">
      <c r="A31" s="62" t="s">
        <v>305</v>
      </c>
      <c r="B31" s="63"/>
      <c r="C31" s="57"/>
      <c r="D31" s="63"/>
    </row>
    <row r="32" spans="1:4" ht="11.25" customHeight="1">
      <c r="A32" s="62" t="s">
        <v>185</v>
      </c>
      <c r="B32" s="63"/>
      <c r="C32" s="57"/>
      <c r="D32" s="63"/>
    </row>
    <row r="33" spans="1:4" ht="11.25" customHeight="1">
      <c r="A33" s="62" t="s">
        <v>306</v>
      </c>
      <c r="B33" s="63"/>
      <c r="C33" s="57"/>
      <c r="D33" s="63"/>
    </row>
    <row r="34" spans="1:4" ht="11.25" customHeight="1">
      <c r="A34" s="62" t="s">
        <v>283</v>
      </c>
      <c r="B34" s="63"/>
      <c r="C34" s="57"/>
      <c r="D34" s="63"/>
    </row>
    <row r="35" spans="1:4" ht="11.25" customHeight="1">
      <c r="A35" s="57" t="s">
        <v>284</v>
      </c>
      <c r="B35" s="63"/>
      <c r="C35" s="57"/>
      <c r="D35" s="63"/>
    </row>
    <row r="36" spans="1:4" ht="11.25" customHeight="1">
      <c r="A36" s="57"/>
      <c r="B36" s="63"/>
      <c r="C36" s="57"/>
      <c r="D36" s="63"/>
    </row>
    <row r="37" spans="1:4" ht="11.25" customHeight="1">
      <c r="A37" s="57" t="s">
        <v>281</v>
      </c>
      <c r="B37" s="63"/>
      <c r="C37" s="57"/>
      <c r="D37" s="63"/>
    </row>
    <row r="38" spans="1:4" ht="11.25" customHeight="1">
      <c r="A38" s="57" t="s">
        <v>282</v>
      </c>
      <c r="B38" s="63"/>
      <c r="C38" s="57"/>
      <c r="D38" s="63"/>
    </row>
  </sheetData>
  <mergeCells count="6">
    <mergeCell ref="A5:D5"/>
    <mergeCell ref="A6:B6"/>
    <mergeCell ref="A1:D1"/>
    <mergeCell ref="A2:D2"/>
    <mergeCell ref="A3:D3"/>
    <mergeCell ref="A4:D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2004-12-02T18:11:42Z</cp:lastPrinted>
  <dcterms:created xsi:type="dcterms:W3CDTF">2003-03-11T19:32:44Z</dcterms:created>
  <dcterms:modified xsi:type="dcterms:W3CDTF">2004-12-02T18:14:32Z</dcterms:modified>
  <cp:category/>
  <cp:version/>
  <cp:contentType/>
  <cp:contentStatus/>
</cp:coreProperties>
</file>