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A" sheetId="1" r:id="rId1"/>
  </sheets>
  <definedNames>
    <definedName name="_Key1" hidden="1">'A'!$C$6:$C$65</definedName>
    <definedName name="_Order1" hidden="1">0</definedName>
    <definedName name="_Sort" hidden="1">'A'!$B$6:$C$65</definedName>
    <definedName name="_xlnm.Print_Area" localSheetId="0">'A'!$B$1:$J$78</definedName>
    <definedName name="Print_Area_MI" localSheetId="0">'A'!$B$1:$E$39</definedName>
  </definedNames>
  <calcPr fullCalcOnLoad="1"/>
</workbook>
</file>

<file path=xl/sharedStrings.xml><?xml version="1.0" encoding="utf-8"?>
<sst xmlns="http://schemas.openxmlformats.org/spreadsheetml/2006/main" count="71" uniqueCount="69">
  <si>
    <t>GEOGRAPHIC DISTRIBUTION OF FEDERAL CIVILIAN EMPLOYMENT RANKED BY STATE WITH TREND CHANGES</t>
  </si>
  <si>
    <t>Employment</t>
  </si>
  <si>
    <t>Percent Change</t>
  </si>
  <si>
    <t>States</t>
  </si>
  <si>
    <t xml:space="preserve">                2002**</t>
  </si>
  <si>
    <t xml:space="preserve">                2000**</t>
  </si>
  <si>
    <t>From 2000</t>
  </si>
  <si>
    <t>From 1982</t>
  </si>
  <si>
    <t>California</t>
  </si>
  <si>
    <t>District of Columbia</t>
  </si>
  <si>
    <t>Texas</t>
  </si>
  <si>
    <t>Virginia</t>
  </si>
  <si>
    <t>New York</t>
  </si>
  <si>
    <t>Maryland</t>
  </si>
  <si>
    <t>Florida</t>
  </si>
  <si>
    <t>Pennsylvania</t>
  </si>
  <si>
    <t>Illinois</t>
  </si>
  <si>
    <t>Georgia</t>
  </si>
  <si>
    <t>Ohio</t>
  </si>
  <si>
    <t>Washington</t>
  </si>
  <si>
    <t>New Jersey</t>
  </si>
  <si>
    <t>North Carolina</t>
  </si>
  <si>
    <t>Michigan</t>
  </si>
  <si>
    <t>Missouri</t>
  </si>
  <si>
    <t>Massachusetts</t>
  </si>
  <si>
    <t>Colorado</t>
  </si>
  <si>
    <t>Tennessee</t>
  </si>
  <si>
    <t>Alabama</t>
  </si>
  <si>
    <t>Arizona</t>
  </si>
  <si>
    <t>Oklahoma</t>
  </si>
  <si>
    <t>Indiana</t>
  </si>
  <si>
    <t>Minnesota</t>
  </si>
  <si>
    <t>Louisiana</t>
  </si>
  <si>
    <t>Utah</t>
  </si>
  <si>
    <t>Kentucky</t>
  </si>
  <si>
    <t>Wisconsin</t>
  </si>
  <si>
    <t>Oregon</t>
  </si>
  <si>
    <t>South Carolina</t>
  </si>
  <si>
    <t>New Mexico</t>
  </si>
  <si>
    <t>Kansas</t>
  </si>
  <si>
    <t>Hawaii</t>
  </si>
  <si>
    <t>Mississippi</t>
  </si>
  <si>
    <t>Connecticut</t>
  </si>
  <si>
    <t>Arkansas</t>
  </si>
  <si>
    <t>West Virginia</t>
  </si>
  <si>
    <t>Iowa</t>
  </si>
  <si>
    <t>Nebraska</t>
  </si>
  <si>
    <t>Nevada</t>
  </si>
  <si>
    <t>Alaska</t>
  </si>
  <si>
    <t>Maine</t>
  </si>
  <si>
    <t>Montana</t>
  </si>
  <si>
    <t>Idaho</t>
  </si>
  <si>
    <t>Rhode Island</t>
  </si>
  <si>
    <t>South Dakota</t>
  </si>
  <si>
    <t>New Hampshire</t>
  </si>
  <si>
    <t>North Dakota</t>
  </si>
  <si>
    <t>Wyoming</t>
  </si>
  <si>
    <t>Vermont</t>
  </si>
  <si>
    <t>Delaware</t>
  </si>
  <si>
    <t>Unspecified State</t>
  </si>
  <si>
    <t>***</t>
  </si>
  <si>
    <t xml:space="preserve"> </t>
  </si>
  <si>
    <t>USA Total*</t>
  </si>
  <si>
    <t xml:space="preserve"> * Excludes employees in Central Intelligence Agency, National Security Agency, Defense Intelligence Agency,</t>
  </si>
  <si>
    <t xml:space="preserve">    National Imagery and Mapping Agency (1996 on), Army/Air Force Exchange Service (1992 on), Defense</t>
  </si>
  <si>
    <t xml:space="preserve">    Consolidated Metropolitan Technical Personnel Center (1996 on), and Defense Career Management</t>
  </si>
  <si>
    <t xml:space="preserve">    and Support Agency (2000 on).</t>
  </si>
  <si>
    <t xml:space="preserve"> ** Excludes seasonal employment other than Defense Department's Education Activity.</t>
  </si>
  <si>
    <t>*** Mostly Judicial Branch (62%) and the Federal Bureau of Investigation (36%).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</si>
</sst>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5">
    <font>
      <sz val="12"/>
      <name val="Arial"/>
      <family val="0"/>
    </font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2" xfId="0" applyFont="1" applyBorder="1" applyAlignment="1">
      <alignment/>
    </xf>
    <xf numFmtId="37" fontId="2" fillId="0" borderId="2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78"/>
  <sheetViews>
    <sheetView tabSelected="1" defaultGridColor="0" view="pageBreakPreview" zoomScale="60" zoomScaleNormal="67" colorId="22" workbookViewId="0" topLeftCell="A1">
      <selection activeCell="B4" sqref="B4"/>
    </sheetView>
  </sheetViews>
  <sheetFormatPr defaultColWidth="9.77734375" defaultRowHeight="15"/>
  <cols>
    <col min="2" max="2" width="62.77734375" style="0" customWidth="1"/>
    <col min="3" max="3" width="20.77734375" style="0" customWidth="1"/>
    <col min="4" max="4" width="3.77734375" style="0" customWidth="1"/>
    <col min="5" max="5" width="20.77734375" style="0" customWidth="1"/>
    <col min="6" max="6" width="3.77734375" style="0" customWidth="1"/>
    <col min="7" max="7" width="20.77734375" style="0" customWidth="1"/>
    <col min="8" max="8" width="6.77734375" style="0" customWidth="1"/>
    <col min="9" max="10" width="20.77734375" style="0" customWidth="1"/>
    <col min="11" max="11" width="5.77734375" style="0" customWidth="1"/>
  </cols>
  <sheetData>
    <row r="1" spans="2:13" ht="18.7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2:13" ht="7.5" customHeight="1">
      <c r="B2" s="3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ht="18.75">
      <c r="B3" s="4"/>
      <c r="C3" s="5" t="s">
        <v>1</v>
      </c>
      <c r="D3" s="5"/>
      <c r="E3" s="5"/>
      <c r="F3" s="5"/>
      <c r="G3" s="5"/>
      <c r="H3" s="5"/>
      <c r="I3" s="5" t="s">
        <v>2</v>
      </c>
      <c r="J3" s="5"/>
      <c r="K3" s="2"/>
      <c r="L3" s="2"/>
      <c r="M3" s="2"/>
    </row>
    <row r="4" spans="2:13" ht="18.75">
      <c r="B4" s="6" t="s">
        <v>3</v>
      </c>
      <c r="C4" s="6" t="s">
        <v>4</v>
      </c>
      <c r="D4" s="6"/>
      <c r="E4" s="6" t="s">
        <v>5</v>
      </c>
      <c r="F4" s="6"/>
      <c r="G4" s="6">
        <v>1982</v>
      </c>
      <c r="H4" s="6"/>
      <c r="I4" s="7" t="s">
        <v>6</v>
      </c>
      <c r="J4" s="7" t="s">
        <v>7</v>
      </c>
      <c r="K4" s="2"/>
      <c r="L4" s="2"/>
      <c r="M4" s="2"/>
    </row>
    <row r="5" spans="2:13" ht="9.75" customHeight="1">
      <c r="B5" s="8"/>
      <c r="C5" s="8"/>
      <c r="D5" s="8"/>
      <c r="E5" s="8"/>
      <c r="F5" s="8"/>
      <c r="G5" s="8"/>
      <c r="H5" s="8"/>
      <c r="I5" s="9"/>
      <c r="J5" s="9"/>
      <c r="K5" s="2"/>
      <c r="L5" s="2"/>
      <c r="M5" s="2"/>
    </row>
    <row r="6" spans="2:13" ht="18.75">
      <c r="B6" s="3" t="s">
        <v>8</v>
      </c>
      <c r="C6" s="10">
        <v>244863</v>
      </c>
      <c r="D6" s="10"/>
      <c r="E6" s="10">
        <v>247839</v>
      </c>
      <c r="F6" s="10"/>
      <c r="G6" s="10">
        <v>300785</v>
      </c>
      <c r="H6" s="10"/>
      <c r="I6" s="11">
        <f>((C6/E6)-1)*100</f>
        <v>-1.2007795383293218</v>
      </c>
      <c r="J6" s="11">
        <f>((C6/G6)-1)*100</f>
        <v>-18.592017554066853</v>
      </c>
      <c r="K6" s="2"/>
      <c r="L6" s="2"/>
      <c r="M6" s="2"/>
    </row>
    <row r="7" spans="2:13" ht="18.75">
      <c r="B7" s="3" t="s">
        <v>9</v>
      </c>
      <c r="C7" s="10">
        <v>188855</v>
      </c>
      <c r="D7" s="10"/>
      <c r="E7" s="10">
        <v>180969</v>
      </c>
      <c r="F7" s="10"/>
      <c r="G7" s="10">
        <v>212895</v>
      </c>
      <c r="H7" s="10"/>
      <c r="I7" s="11">
        <f>((C7/E7)-1)*100</f>
        <v>4.357652415607083</v>
      </c>
      <c r="J7" s="11">
        <f>((C7/G7)-1)*100</f>
        <v>-11.291951431456827</v>
      </c>
      <c r="K7" s="2"/>
      <c r="L7" s="2"/>
      <c r="M7" s="2"/>
    </row>
    <row r="8" spans="2:13" ht="18.75">
      <c r="B8" s="3" t="s">
        <v>10</v>
      </c>
      <c r="C8" s="10">
        <v>165837</v>
      </c>
      <c r="D8" s="10"/>
      <c r="E8" s="10">
        <v>162399</v>
      </c>
      <c r="F8" s="10"/>
      <c r="G8" s="10">
        <v>155680</v>
      </c>
      <c r="H8" s="10"/>
      <c r="I8" s="11">
        <f>((C8/E8)-1)*100</f>
        <v>2.117008109655849</v>
      </c>
      <c r="J8" s="11">
        <f>((C8/G8)-1)*100</f>
        <v>6.524280575539576</v>
      </c>
      <c r="K8" s="2"/>
      <c r="L8" s="2"/>
      <c r="M8" s="2"/>
    </row>
    <row r="9" spans="2:13" ht="18.75">
      <c r="B9" s="3" t="s">
        <v>11</v>
      </c>
      <c r="C9" s="10">
        <v>143234</v>
      </c>
      <c r="D9" s="10"/>
      <c r="E9" s="10">
        <v>144632</v>
      </c>
      <c r="F9" s="10"/>
      <c r="G9" s="10">
        <v>152737</v>
      </c>
      <c r="H9" s="10"/>
      <c r="I9" s="11">
        <f>((C9/E9)-1)*100</f>
        <v>-0.9665910725150773</v>
      </c>
      <c r="J9" s="11">
        <f>((C9/G9)-1)*100</f>
        <v>-6.221806111158401</v>
      </c>
      <c r="K9" s="2"/>
      <c r="L9" s="2"/>
      <c r="M9" s="2"/>
    </row>
    <row r="10" spans="2:13" ht="18.75">
      <c r="B10" s="3" t="s">
        <v>12</v>
      </c>
      <c r="C10" s="10">
        <v>133017</v>
      </c>
      <c r="D10" s="10"/>
      <c r="E10" s="10">
        <v>133741</v>
      </c>
      <c r="F10" s="10"/>
      <c r="G10" s="10">
        <v>153616</v>
      </c>
      <c r="H10" s="10"/>
      <c r="I10" s="11">
        <f>((C10/E10)-1)*100</f>
        <v>-0.5413448381573316</v>
      </c>
      <c r="J10" s="11">
        <f>((C10/G10)-1)*100</f>
        <v>-13.409410478075202</v>
      </c>
      <c r="K10" s="2"/>
      <c r="L10" s="2"/>
      <c r="M10" s="2"/>
    </row>
    <row r="11" spans="2:13" ht="6.75" customHeight="1">
      <c r="B11" s="3"/>
      <c r="C11" s="10"/>
      <c r="D11" s="10"/>
      <c r="E11" s="10"/>
      <c r="F11" s="10"/>
      <c r="G11" s="10"/>
      <c r="H11" s="10"/>
      <c r="I11" s="11"/>
      <c r="J11" s="11"/>
      <c r="K11" s="2"/>
      <c r="L11" s="2"/>
      <c r="M11" s="2"/>
    </row>
    <row r="12" spans="2:13" ht="18.75">
      <c r="B12" s="3" t="s">
        <v>13</v>
      </c>
      <c r="C12" s="10">
        <v>132718</v>
      </c>
      <c r="D12" s="10"/>
      <c r="E12" s="10">
        <v>130147</v>
      </c>
      <c r="F12" s="10"/>
      <c r="G12" s="10">
        <v>129107</v>
      </c>
      <c r="H12" s="10"/>
      <c r="I12" s="11">
        <f>((C12/E12)-1)*100</f>
        <v>1.9754585199812436</v>
      </c>
      <c r="J12" s="11">
        <f>((C12/G12)-1)*100</f>
        <v>2.7969048928408125</v>
      </c>
      <c r="K12" s="2"/>
      <c r="L12" s="2"/>
      <c r="M12" s="2"/>
    </row>
    <row r="13" spans="2:13" ht="18.75">
      <c r="B13" s="3" t="s">
        <v>14</v>
      </c>
      <c r="C13" s="10">
        <v>121662</v>
      </c>
      <c r="D13" s="10"/>
      <c r="E13" s="10">
        <v>113267</v>
      </c>
      <c r="F13" s="10"/>
      <c r="G13" s="10">
        <v>84783</v>
      </c>
      <c r="H13" s="10"/>
      <c r="I13" s="11">
        <f>((C13/E13)-1)*100</f>
        <v>7.411690960297346</v>
      </c>
      <c r="J13" s="11">
        <f>((C13/G13)-1)*100</f>
        <v>43.49810693181415</v>
      </c>
      <c r="K13" s="2"/>
      <c r="L13" s="2"/>
      <c r="M13" s="2"/>
    </row>
    <row r="14" spans="2:13" ht="18.75">
      <c r="B14" s="3" t="s">
        <v>15</v>
      </c>
      <c r="C14" s="10">
        <v>106358</v>
      </c>
      <c r="D14" s="10"/>
      <c r="E14" s="10">
        <v>106741</v>
      </c>
      <c r="F14" s="10"/>
      <c r="G14" s="10">
        <v>129065</v>
      </c>
      <c r="H14" s="10"/>
      <c r="I14" s="11">
        <f>((C14/E14)-1)*100</f>
        <v>-0.35881245257211036</v>
      </c>
      <c r="J14" s="11">
        <f>((C14/G14)-1)*100</f>
        <v>-17.593460659357685</v>
      </c>
      <c r="K14" s="2"/>
      <c r="L14" s="2"/>
      <c r="M14" s="2"/>
    </row>
    <row r="15" spans="2:13" ht="18.75">
      <c r="B15" s="3" t="s">
        <v>16</v>
      </c>
      <c r="C15" s="10">
        <v>92419</v>
      </c>
      <c r="D15" s="10"/>
      <c r="E15" s="10">
        <v>93902</v>
      </c>
      <c r="F15" s="10"/>
      <c r="G15" s="10">
        <v>100192</v>
      </c>
      <c r="H15" s="10"/>
      <c r="I15" s="11">
        <f>((C15/E15)-1)*100</f>
        <v>-1.5793060850674112</v>
      </c>
      <c r="J15" s="11">
        <f>((C15/G15)-1)*100</f>
        <v>-7.7581044394762095</v>
      </c>
      <c r="K15" s="2"/>
      <c r="L15" s="2"/>
      <c r="M15" s="2"/>
    </row>
    <row r="16" spans="2:13" ht="18.75">
      <c r="B16" s="3" t="s">
        <v>17</v>
      </c>
      <c r="C16" s="10">
        <v>90573</v>
      </c>
      <c r="D16" s="10"/>
      <c r="E16" s="10">
        <v>88982</v>
      </c>
      <c r="F16" s="10"/>
      <c r="G16" s="10">
        <v>76928</v>
      </c>
      <c r="H16" s="10"/>
      <c r="I16" s="11">
        <f>((C16/E16)-1)*100</f>
        <v>1.7880020678339381</v>
      </c>
      <c r="J16" s="11">
        <f>((C16/G16)-1)*100</f>
        <v>17.737364808652245</v>
      </c>
      <c r="K16" s="2"/>
      <c r="L16" s="2"/>
      <c r="M16" s="2"/>
    </row>
    <row r="17" spans="2:13" ht="6.75" customHeight="1">
      <c r="B17" s="3"/>
      <c r="C17" s="10"/>
      <c r="D17" s="10"/>
      <c r="E17" s="10"/>
      <c r="F17" s="10"/>
      <c r="G17" s="10"/>
      <c r="H17" s="10"/>
      <c r="I17" s="11"/>
      <c r="J17" s="11"/>
      <c r="K17" s="2"/>
      <c r="L17" s="2"/>
      <c r="M17" s="2"/>
    </row>
    <row r="18" spans="2:13" ht="18.75">
      <c r="B18" s="3" t="s">
        <v>18</v>
      </c>
      <c r="C18" s="10">
        <v>80502</v>
      </c>
      <c r="D18" s="10"/>
      <c r="E18" s="10">
        <v>83970</v>
      </c>
      <c r="F18" s="10"/>
      <c r="G18" s="10">
        <v>86836</v>
      </c>
      <c r="H18" s="10"/>
      <c r="I18" s="11">
        <f>((C18/E18)-1)*100</f>
        <v>-4.130046445158985</v>
      </c>
      <c r="J18" s="11">
        <f>((C18/G18)-1)*100</f>
        <v>-7.294209774747795</v>
      </c>
      <c r="K18" s="2"/>
      <c r="L18" s="2"/>
      <c r="M18" s="2"/>
    </row>
    <row r="19" spans="2:13" ht="18.75">
      <c r="B19" s="3" t="s">
        <v>19</v>
      </c>
      <c r="C19" s="10">
        <v>64652</v>
      </c>
      <c r="D19" s="10"/>
      <c r="E19" s="10">
        <v>62004</v>
      </c>
      <c r="F19" s="10"/>
      <c r="G19" s="10">
        <v>62666</v>
      </c>
      <c r="H19" s="10"/>
      <c r="I19" s="11">
        <f>((C19/E19)-1)*100</f>
        <v>4.270692213405591</v>
      </c>
      <c r="J19" s="11">
        <f>((C19/G19)-1)*100</f>
        <v>3.1691826508792653</v>
      </c>
      <c r="K19" s="2"/>
      <c r="L19" s="2"/>
      <c r="M19" s="2"/>
    </row>
    <row r="20" spans="2:13" ht="18.75">
      <c r="B20" s="3" t="s">
        <v>20</v>
      </c>
      <c r="C20" s="10">
        <v>63281</v>
      </c>
      <c r="D20" s="10"/>
      <c r="E20" s="10">
        <v>62272</v>
      </c>
      <c r="F20" s="10"/>
      <c r="G20" s="10">
        <v>71666</v>
      </c>
      <c r="H20" s="10"/>
      <c r="I20" s="11">
        <f>((C20/E20)-1)*100</f>
        <v>1.6203108941418298</v>
      </c>
      <c r="J20" s="11">
        <f>((C20/G20)-1)*100</f>
        <v>-11.700108838221745</v>
      </c>
      <c r="K20" s="2"/>
      <c r="L20" s="2"/>
      <c r="M20" s="2"/>
    </row>
    <row r="21" spans="2:13" ht="18.75">
      <c r="B21" s="3" t="s">
        <v>21</v>
      </c>
      <c r="C21" s="10">
        <v>56980</v>
      </c>
      <c r="D21" s="10"/>
      <c r="E21" s="10">
        <v>56558</v>
      </c>
      <c r="F21" s="10"/>
      <c r="G21" s="10">
        <v>42821</v>
      </c>
      <c r="H21" s="10"/>
      <c r="I21" s="11">
        <f>((C21/E21)-1)*100</f>
        <v>0.7461367092188587</v>
      </c>
      <c r="J21" s="11">
        <f>((C21/G21)-1)*100</f>
        <v>33.06555194881015</v>
      </c>
      <c r="K21" s="2"/>
      <c r="L21" s="2"/>
      <c r="M21" s="2"/>
    </row>
    <row r="22" spans="2:13" ht="18.75">
      <c r="B22" s="3" t="s">
        <v>22</v>
      </c>
      <c r="C22" s="10">
        <v>56816</v>
      </c>
      <c r="D22" s="10"/>
      <c r="E22" s="10">
        <v>57611</v>
      </c>
      <c r="F22" s="10"/>
      <c r="G22" s="10">
        <v>53709</v>
      </c>
      <c r="H22" s="10"/>
      <c r="I22" s="11">
        <f>((C22/E22)-1)*100</f>
        <v>-1.3799448022079108</v>
      </c>
      <c r="J22" s="11">
        <f>((C22/G22)-1)*100</f>
        <v>5.784877767227092</v>
      </c>
      <c r="K22" s="2"/>
      <c r="L22" s="2"/>
      <c r="M22" s="2"/>
    </row>
    <row r="23" spans="2:13" ht="6.75" customHeight="1">
      <c r="B23" s="3"/>
      <c r="C23" s="10"/>
      <c r="D23" s="10"/>
      <c r="E23" s="10"/>
      <c r="F23" s="10"/>
      <c r="G23" s="10"/>
      <c r="H23" s="10"/>
      <c r="I23" s="11"/>
      <c r="J23" s="11"/>
      <c r="K23" s="2"/>
      <c r="L23" s="2"/>
      <c r="M23" s="2"/>
    </row>
    <row r="24" spans="2:13" ht="18.75">
      <c r="B24" s="3" t="s">
        <v>23</v>
      </c>
      <c r="C24" s="10">
        <v>54120</v>
      </c>
      <c r="D24" s="10"/>
      <c r="E24" s="10">
        <v>54546</v>
      </c>
      <c r="F24" s="10"/>
      <c r="G24" s="10">
        <v>65516</v>
      </c>
      <c r="H24" s="10"/>
      <c r="I24" s="11">
        <f>((C24/E24)-1)*100</f>
        <v>-0.7809921900781003</v>
      </c>
      <c r="J24" s="11">
        <f>((C24/G24)-1)*100</f>
        <v>-17.394224311618533</v>
      </c>
      <c r="K24" s="2"/>
      <c r="L24" s="2"/>
      <c r="M24" s="2"/>
    </row>
    <row r="25" spans="2:13" ht="18.75">
      <c r="B25" s="3" t="s">
        <v>24</v>
      </c>
      <c r="C25" s="10">
        <v>53490</v>
      </c>
      <c r="D25" s="10"/>
      <c r="E25" s="10">
        <v>52987</v>
      </c>
      <c r="F25" s="10"/>
      <c r="G25" s="10">
        <v>55406</v>
      </c>
      <c r="H25" s="10"/>
      <c r="I25" s="11">
        <f>((C25/E25)-1)*100</f>
        <v>0.9492894483552616</v>
      </c>
      <c r="J25" s="11">
        <f>((C25/G25)-1)*100</f>
        <v>-3.4581092300472904</v>
      </c>
      <c r="K25" s="2"/>
      <c r="L25" s="2"/>
      <c r="M25" s="2"/>
    </row>
    <row r="26" spans="2:13" ht="18.75">
      <c r="B26" s="3" t="s">
        <v>25</v>
      </c>
      <c r="C26" s="10">
        <v>52431</v>
      </c>
      <c r="D26" s="10"/>
      <c r="E26" s="10">
        <v>50924</v>
      </c>
      <c r="F26" s="10"/>
      <c r="G26" s="10">
        <v>49328</v>
      </c>
      <c r="H26" s="10"/>
      <c r="I26" s="11">
        <f>((C26/E26)-1)*100</f>
        <v>2.959311915796081</v>
      </c>
      <c r="J26" s="11">
        <f>((C26/G26)-1)*100</f>
        <v>6.290544923775543</v>
      </c>
      <c r="K26" s="2"/>
      <c r="L26" s="2"/>
      <c r="M26" s="2"/>
    </row>
    <row r="27" spans="2:13" ht="18.75">
      <c r="B27" s="3" t="s">
        <v>26</v>
      </c>
      <c r="C27" s="10">
        <v>49271</v>
      </c>
      <c r="D27" s="10"/>
      <c r="E27" s="10">
        <v>50393</v>
      </c>
      <c r="F27" s="10"/>
      <c r="G27" s="10">
        <v>58221</v>
      </c>
      <c r="H27" s="10"/>
      <c r="I27" s="11">
        <f>((C27/E27)-1)*100</f>
        <v>-2.2264997122616204</v>
      </c>
      <c r="J27" s="11">
        <f>((C27/G27)-1)*100</f>
        <v>-15.372460108895414</v>
      </c>
      <c r="K27" s="2"/>
      <c r="L27" s="2"/>
      <c r="M27" s="2"/>
    </row>
    <row r="28" spans="2:13" ht="18.75">
      <c r="B28" s="3" t="s">
        <v>27</v>
      </c>
      <c r="C28" s="10">
        <v>47919</v>
      </c>
      <c r="D28" s="10"/>
      <c r="E28" s="10">
        <v>48409</v>
      </c>
      <c r="F28" s="10"/>
      <c r="G28" s="10">
        <v>59915</v>
      </c>
      <c r="H28" s="10"/>
      <c r="I28" s="11">
        <f>((C28/E28)-1)*100</f>
        <v>-1.0122084736309378</v>
      </c>
      <c r="J28" s="11">
        <f>((C28/G28)-1)*100</f>
        <v>-20.021697404656603</v>
      </c>
      <c r="K28" s="2"/>
      <c r="L28" s="2"/>
      <c r="M28" s="2"/>
    </row>
    <row r="29" spans="2:13" ht="6.75" customHeight="1">
      <c r="B29" s="3"/>
      <c r="C29" s="10"/>
      <c r="D29" s="10"/>
      <c r="E29" s="10"/>
      <c r="F29" s="10"/>
      <c r="G29" s="10"/>
      <c r="H29" s="10"/>
      <c r="I29" s="11"/>
      <c r="J29" s="11"/>
      <c r="K29" s="2"/>
      <c r="L29" s="2"/>
      <c r="M29" s="2"/>
    </row>
    <row r="30" spans="2:13" ht="18.75">
      <c r="B30" s="3" t="s">
        <v>28</v>
      </c>
      <c r="C30" s="10">
        <v>46444</v>
      </c>
      <c r="D30" s="10"/>
      <c r="E30" s="10">
        <v>43479</v>
      </c>
      <c r="F30" s="10"/>
      <c r="G30" s="10">
        <v>33783</v>
      </c>
      <c r="H30" s="10"/>
      <c r="I30" s="11">
        <f>((C30/E30)-1)*100</f>
        <v>6.819384070470802</v>
      </c>
      <c r="J30" s="11">
        <f>((C30/G30)-1)*100</f>
        <v>37.47742947636385</v>
      </c>
      <c r="K30" s="2"/>
      <c r="L30" s="2"/>
      <c r="M30" s="2"/>
    </row>
    <row r="31" spans="2:13" ht="18.75">
      <c r="B31" s="3" t="s">
        <v>29</v>
      </c>
      <c r="C31" s="10">
        <v>43776</v>
      </c>
      <c r="D31" s="10"/>
      <c r="E31" s="10">
        <v>43369</v>
      </c>
      <c r="F31" s="10"/>
      <c r="G31" s="10">
        <v>46495</v>
      </c>
      <c r="H31" s="10"/>
      <c r="I31" s="11">
        <f>((C31/E31)-1)*100</f>
        <v>0.9384583458230455</v>
      </c>
      <c r="J31" s="11">
        <f>((C31/G31)-1)*100</f>
        <v>-5.8479406387783595</v>
      </c>
      <c r="K31" s="2"/>
      <c r="L31" s="2"/>
      <c r="M31" s="2"/>
    </row>
    <row r="32" spans="2:13" ht="18.75">
      <c r="B32" s="3" t="s">
        <v>30</v>
      </c>
      <c r="C32" s="10">
        <v>36279</v>
      </c>
      <c r="D32" s="10"/>
      <c r="E32" s="10">
        <v>37104</v>
      </c>
      <c r="F32" s="10"/>
      <c r="G32" s="10">
        <v>39316</v>
      </c>
      <c r="H32" s="10"/>
      <c r="I32" s="11">
        <f>((C32/E32)-1)*100</f>
        <v>-2.2234799482535594</v>
      </c>
      <c r="J32" s="11">
        <f>((C32/G32)-1)*100</f>
        <v>-7.724590497507378</v>
      </c>
      <c r="K32" s="2"/>
      <c r="L32" s="2"/>
      <c r="M32" s="2"/>
    </row>
    <row r="33" spans="2:13" ht="18.75">
      <c r="B33" s="3" t="s">
        <v>31</v>
      </c>
      <c r="C33" s="10">
        <v>33624</v>
      </c>
      <c r="D33" s="10"/>
      <c r="E33" s="10">
        <v>34090</v>
      </c>
      <c r="F33" s="10"/>
      <c r="G33" s="10">
        <v>28671</v>
      </c>
      <c r="H33" s="10"/>
      <c r="I33" s="11">
        <f>((C33/E33)-1)*100</f>
        <v>-1.3669697858609609</v>
      </c>
      <c r="J33" s="11">
        <f>((C33/G33)-1)*100</f>
        <v>17.275295594851947</v>
      </c>
      <c r="K33" s="2"/>
      <c r="L33" s="2"/>
      <c r="M33" s="2"/>
    </row>
    <row r="34" spans="2:13" ht="18.75">
      <c r="B34" s="3" t="s">
        <v>32</v>
      </c>
      <c r="C34" s="10">
        <v>33114</v>
      </c>
      <c r="D34" s="10"/>
      <c r="E34" s="10">
        <v>33132</v>
      </c>
      <c r="F34" s="10"/>
      <c r="G34" s="10">
        <v>31906</v>
      </c>
      <c r="H34" s="10"/>
      <c r="I34" s="11">
        <f>((C34/E34)-1)*100</f>
        <v>-0.05432814197754432</v>
      </c>
      <c r="J34" s="11">
        <f>((C34/G34)-1)*100</f>
        <v>3.786121732589476</v>
      </c>
      <c r="K34" s="2"/>
      <c r="L34" s="2"/>
      <c r="M34" s="2"/>
    </row>
    <row r="35" spans="2:13" ht="6.75" customHeight="1">
      <c r="B35" s="3"/>
      <c r="C35" s="10"/>
      <c r="D35" s="10"/>
      <c r="E35" s="10"/>
      <c r="F35" s="10"/>
      <c r="G35" s="10"/>
      <c r="H35" s="10"/>
      <c r="I35" s="11"/>
      <c r="J35" s="11"/>
      <c r="K35" s="2"/>
      <c r="L35" s="2"/>
      <c r="M35" s="2"/>
    </row>
    <row r="36" spans="2:13" ht="18.75">
      <c r="B36" s="3" t="s">
        <v>33</v>
      </c>
      <c r="C36" s="10">
        <v>32562</v>
      </c>
      <c r="D36" s="10"/>
      <c r="E36" s="10">
        <v>29605</v>
      </c>
      <c r="F36" s="10"/>
      <c r="G36" s="10">
        <v>35443</v>
      </c>
      <c r="H36" s="10"/>
      <c r="I36" s="11">
        <f>((C36/E36)-1)*100</f>
        <v>9.988177672690423</v>
      </c>
      <c r="J36" s="11">
        <f>((C36/G36)-1)*100</f>
        <v>-8.128544423440454</v>
      </c>
      <c r="K36" s="2"/>
      <c r="L36" s="2"/>
      <c r="M36" s="2"/>
    </row>
    <row r="37" spans="2:13" ht="18.75">
      <c r="B37" s="3" t="s">
        <v>34</v>
      </c>
      <c r="C37" s="10">
        <v>30696</v>
      </c>
      <c r="D37" s="10"/>
      <c r="E37" s="10">
        <v>30260</v>
      </c>
      <c r="F37" s="10"/>
      <c r="G37" s="10">
        <v>35535</v>
      </c>
      <c r="H37" s="10"/>
      <c r="I37" s="11">
        <f>((C37/E37)-1)*100</f>
        <v>1.4408460013218827</v>
      </c>
      <c r="J37" s="11">
        <f>((C37/G37)-1)*100</f>
        <v>-13.617560151962849</v>
      </c>
      <c r="K37" s="2"/>
      <c r="L37" s="2"/>
      <c r="M37" s="2"/>
    </row>
    <row r="38" spans="2:13" ht="18.75">
      <c r="B38" s="3" t="s">
        <v>35</v>
      </c>
      <c r="C38" s="10">
        <v>29183</v>
      </c>
      <c r="D38" s="10"/>
      <c r="E38" s="10">
        <v>29752</v>
      </c>
      <c r="F38" s="10"/>
      <c r="G38" s="10">
        <v>25883</v>
      </c>
      <c r="H38" s="10"/>
      <c r="I38" s="11">
        <f>((C38/E38)-1)*100</f>
        <v>-1.9124764721699328</v>
      </c>
      <c r="J38" s="11">
        <f>((C38/G38)-1)*100</f>
        <v>12.74968125796856</v>
      </c>
      <c r="K38" s="2"/>
      <c r="L38" s="2"/>
      <c r="M38" s="2"/>
    </row>
    <row r="39" spans="2:13" ht="18.75">
      <c r="B39" s="3" t="s">
        <v>36</v>
      </c>
      <c r="C39" s="10">
        <v>28687</v>
      </c>
      <c r="D39" s="10"/>
      <c r="E39" s="10">
        <v>28556</v>
      </c>
      <c r="F39" s="10"/>
      <c r="G39" s="10">
        <v>26992</v>
      </c>
      <c r="H39" s="10"/>
      <c r="I39" s="11">
        <f>((C39/E39)-1)*100</f>
        <v>0.45874772377083595</v>
      </c>
      <c r="J39" s="11">
        <f>((C39/G39)-1)*100</f>
        <v>6.27963841138115</v>
      </c>
      <c r="K39" s="2"/>
      <c r="L39" s="2"/>
      <c r="M39" s="2"/>
    </row>
    <row r="40" spans="2:13" ht="18.75">
      <c r="B40" s="3" t="s">
        <v>37</v>
      </c>
      <c r="C40" s="10">
        <v>26592</v>
      </c>
      <c r="D40" s="10"/>
      <c r="E40" s="10">
        <v>26227</v>
      </c>
      <c r="F40" s="10"/>
      <c r="G40" s="10">
        <v>32519</v>
      </c>
      <c r="H40" s="10"/>
      <c r="I40" s="11">
        <f>((C40/E40)-1)*100</f>
        <v>1.3916955808899178</v>
      </c>
      <c r="J40" s="11">
        <f>((C40/G40)-1)*100</f>
        <v>-18.226267720409606</v>
      </c>
      <c r="K40" s="2"/>
      <c r="L40" s="2"/>
      <c r="M40" s="2"/>
    </row>
    <row r="41" spans="2:13" ht="6.75" customHeight="1">
      <c r="B41" s="3"/>
      <c r="C41" s="10"/>
      <c r="D41" s="10"/>
      <c r="E41" s="10"/>
      <c r="F41" s="10"/>
      <c r="G41" s="10"/>
      <c r="H41" s="10"/>
      <c r="I41" s="11"/>
      <c r="J41" s="11"/>
      <c r="K41" s="2"/>
      <c r="L41" s="2"/>
      <c r="M41" s="2"/>
    </row>
    <row r="42" spans="2:13" ht="18.75">
      <c r="B42" s="3" t="s">
        <v>38</v>
      </c>
      <c r="C42" s="10">
        <v>25911</v>
      </c>
      <c r="D42" s="10"/>
      <c r="E42" s="10">
        <v>25357</v>
      </c>
      <c r="F42" s="10"/>
      <c r="G42" s="10">
        <v>25371</v>
      </c>
      <c r="H42" s="10"/>
      <c r="I42" s="11">
        <f>((C42/E42)-1)*100</f>
        <v>2.1848010411326335</v>
      </c>
      <c r="J42" s="11">
        <f>((C42/G42)-1)*100</f>
        <v>2.1284143313231585</v>
      </c>
      <c r="K42" s="2"/>
      <c r="L42" s="2"/>
      <c r="M42" s="2"/>
    </row>
    <row r="43" spans="2:13" ht="18.75">
      <c r="B43" s="3" t="s">
        <v>39</v>
      </c>
      <c r="C43" s="10">
        <v>25418</v>
      </c>
      <c r="D43" s="10"/>
      <c r="E43" s="10">
        <v>25223</v>
      </c>
      <c r="F43" s="10"/>
      <c r="G43" s="10">
        <v>22383</v>
      </c>
      <c r="H43" s="10"/>
      <c r="I43" s="11">
        <f>((C43/E43)-1)*100</f>
        <v>0.7731039130951967</v>
      </c>
      <c r="J43" s="11">
        <f>((C43/G43)-1)*100</f>
        <v>13.559397757226478</v>
      </c>
      <c r="K43" s="2"/>
      <c r="L43" s="2"/>
      <c r="M43" s="2"/>
    </row>
    <row r="44" spans="2:13" ht="18.75">
      <c r="B44" s="3" t="s">
        <v>40</v>
      </c>
      <c r="C44" s="10">
        <v>25256</v>
      </c>
      <c r="D44" s="10"/>
      <c r="E44" s="10">
        <v>23251</v>
      </c>
      <c r="F44" s="10"/>
      <c r="G44" s="10">
        <v>26922</v>
      </c>
      <c r="H44" s="10"/>
      <c r="I44" s="11">
        <f>((C44/E44)-1)*100</f>
        <v>8.623285019999138</v>
      </c>
      <c r="J44" s="11">
        <f>((C44/G44)-1)*100</f>
        <v>-6.188247529901192</v>
      </c>
      <c r="K44" s="2"/>
      <c r="L44" s="2"/>
      <c r="M44" s="2"/>
    </row>
    <row r="45" spans="2:13" ht="18.75">
      <c r="B45" s="3" t="s">
        <v>41</v>
      </c>
      <c r="C45" s="10">
        <v>23998</v>
      </c>
      <c r="D45" s="10"/>
      <c r="E45" s="10">
        <v>24047</v>
      </c>
      <c r="F45" s="10"/>
      <c r="G45" s="10">
        <v>23760</v>
      </c>
      <c r="H45" s="10"/>
      <c r="I45" s="11">
        <f>((C45/E45)-1)*100</f>
        <v>-0.20376762174075802</v>
      </c>
      <c r="J45" s="11">
        <f>((C45/G45)-1)*100</f>
        <v>1.0016835016835035</v>
      </c>
      <c r="K45" s="2"/>
      <c r="L45" s="2"/>
      <c r="M45" s="2"/>
    </row>
    <row r="46" spans="2:13" ht="18.75">
      <c r="B46" s="3" t="s">
        <v>42</v>
      </c>
      <c r="C46" s="10">
        <v>19955</v>
      </c>
      <c r="D46" s="10"/>
      <c r="E46" s="10">
        <v>20939</v>
      </c>
      <c r="F46" s="10"/>
      <c r="G46" s="10">
        <v>20573</v>
      </c>
      <c r="H46" s="10"/>
      <c r="I46" s="11">
        <f>((C46/E46)-1)*100</f>
        <v>-4.699364821624719</v>
      </c>
      <c r="J46" s="11">
        <f>((C46/G46)-1)*100</f>
        <v>-3.003937199241724</v>
      </c>
      <c r="K46" s="2"/>
      <c r="L46" s="2"/>
      <c r="M46" s="2"/>
    </row>
    <row r="47" spans="2:13" ht="6.75" customHeight="1">
      <c r="B47" s="3"/>
      <c r="C47" s="10"/>
      <c r="D47" s="10"/>
      <c r="E47" s="10"/>
      <c r="F47" s="10"/>
      <c r="G47" s="10"/>
      <c r="H47" s="10"/>
      <c r="I47" s="11"/>
      <c r="J47" s="11"/>
      <c r="K47" s="2"/>
      <c r="L47" s="2"/>
      <c r="M47" s="2"/>
    </row>
    <row r="48" spans="2:13" ht="18.75">
      <c r="B48" s="3" t="s">
        <v>43</v>
      </c>
      <c r="C48" s="10">
        <v>19640</v>
      </c>
      <c r="D48" s="10"/>
      <c r="E48" s="10">
        <v>20107</v>
      </c>
      <c r="F48" s="10"/>
      <c r="G48" s="10">
        <v>17940</v>
      </c>
      <c r="H48" s="10"/>
      <c r="I48" s="11">
        <f aca="true" t="shared" si="0" ref="I48:I53">((C48/E48)-1)*100</f>
        <v>-2.322574227880836</v>
      </c>
      <c r="J48" s="11">
        <f aca="true" t="shared" si="1" ref="J48:J53">((C48/G48)-1)*100</f>
        <v>9.476031215161651</v>
      </c>
      <c r="K48" s="2"/>
      <c r="L48" s="2"/>
      <c r="M48" s="2"/>
    </row>
    <row r="49" spans="2:13" ht="18.75">
      <c r="B49" s="3" t="s">
        <v>44</v>
      </c>
      <c r="C49" s="10">
        <v>18967</v>
      </c>
      <c r="D49" s="10"/>
      <c r="E49" s="10">
        <v>18409</v>
      </c>
      <c r="F49" s="10"/>
      <c r="G49" s="10">
        <v>14955</v>
      </c>
      <c r="H49" s="10"/>
      <c r="I49" s="11">
        <f t="shared" si="0"/>
        <v>3.0311260796349604</v>
      </c>
      <c r="J49" s="11">
        <f t="shared" si="1"/>
        <v>26.827148110999666</v>
      </c>
      <c r="K49" s="2"/>
      <c r="L49" s="2"/>
      <c r="M49" s="2"/>
    </row>
    <row r="50" spans="2:13" ht="18.75">
      <c r="B50" s="3" t="s">
        <v>45</v>
      </c>
      <c r="C50" s="10">
        <v>18425</v>
      </c>
      <c r="D50" s="10"/>
      <c r="E50" s="10">
        <v>18476</v>
      </c>
      <c r="F50" s="10"/>
      <c r="G50" s="10">
        <v>18212</v>
      </c>
      <c r="H50" s="10"/>
      <c r="I50" s="11">
        <f t="shared" si="0"/>
        <v>-0.2760337735440599</v>
      </c>
      <c r="J50" s="11">
        <f t="shared" si="1"/>
        <v>1.1695585328354907</v>
      </c>
      <c r="K50" s="2"/>
      <c r="L50" s="2"/>
      <c r="M50" s="2"/>
    </row>
    <row r="51" spans="2:13" ht="18.75">
      <c r="B51" s="3" t="s">
        <v>46</v>
      </c>
      <c r="C51" s="10">
        <v>15403</v>
      </c>
      <c r="D51" s="10"/>
      <c r="E51" s="10">
        <v>15145</v>
      </c>
      <c r="F51" s="10"/>
      <c r="G51" s="10">
        <v>14937</v>
      </c>
      <c r="H51" s="10"/>
      <c r="I51" s="11">
        <f t="shared" si="0"/>
        <v>1.703532518983164</v>
      </c>
      <c r="J51" s="11">
        <f t="shared" si="1"/>
        <v>3.1197696994041735</v>
      </c>
      <c r="K51" s="2"/>
      <c r="L51" s="2"/>
      <c r="M51" s="2"/>
    </row>
    <row r="52" spans="2:13" ht="18.75">
      <c r="B52" s="3" t="s">
        <v>47</v>
      </c>
      <c r="C52" s="10">
        <v>15137</v>
      </c>
      <c r="D52" s="10"/>
      <c r="E52" s="10">
        <v>13383</v>
      </c>
      <c r="F52" s="10"/>
      <c r="G52" s="10">
        <v>9149</v>
      </c>
      <c r="H52" s="10"/>
      <c r="I52" s="11">
        <f t="shared" si="0"/>
        <v>13.106179481431667</v>
      </c>
      <c r="J52" s="11">
        <f t="shared" si="1"/>
        <v>65.44977593179581</v>
      </c>
      <c r="K52" s="2"/>
      <c r="L52" s="2"/>
      <c r="M52" s="2"/>
    </row>
    <row r="53" spans="2:13" ht="18.75">
      <c r="B53" s="3" t="s">
        <v>48</v>
      </c>
      <c r="C53" s="10">
        <v>14490</v>
      </c>
      <c r="D53" s="10"/>
      <c r="E53" s="10">
        <v>13997</v>
      </c>
      <c r="F53" s="10"/>
      <c r="G53" s="10">
        <v>13780</v>
      </c>
      <c r="H53" s="10"/>
      <c r="I53" s="11">
        <f t="shared" si="0"/>
        <v>3.522183324998207</v>
      </c>
      <c r="J53" s="11">
        <f t="shared" si="1"/>
        <v>5.152394775036284</v>
      </c>
      <c r="K53" s="2"/>
      <c r="L53" s="2"/>
      <c r="M53" s="2"/>
    </row>
    <row r="54" spans="2:13" ht="6.75" customHeight="1">
      <c r="B54" s="3"/>
      <c r="C54" s="10"/>
      <c r="D54" s="10"/>
      <c r="E54" s="10"/>
      <c r="F54" s="10"/>
      <c r="G54" s="10"/>
      <c r="H54" s="10"/>
      <c r="I54" s="11"/>
      <c r="J54" s="11"/>
      <c r="K54" s="2"/>
      <c r="L54" s="2"/>
      <c r="M54" s="2"/>
    </row>
    <row r="55" spans="2:13" ht="18.75">
      <c r="B55" s="3" t="s">
        <v>49</v>
      </c>
      <c r="C55" s="10">
        <v>13654</v>
      </c>
      <c r="D55" s="10"/>
      <c r="E55" s="10">
        <v>13399</v>
      </c>
      <c r="F55" s="10"/>
      <c r="G55" s="10">
        <v>17966</v>
      </c>
      <c r="H55" s="10"/>
      <c r="I55" s="11">
        <f>((C55/E55)-1)*100</f>
        <v>1.9031270990372384</v>
      </c>
      <c r="J55" s="11">
        <f>((C55/G55)-1)*100</f>
        <v>-24.000890571078703</v>
      </c>
      <c r="K55" s="2"/>
      <c r="L55" s="2"/>
      <c r="M55" s="2"/>
    </row>
    <row r="56" spans="2:13" ht="18.75">
      <c r="B56" s="3" t="s">
        <v>50</v>
      </c>
      <c r="C56" s="10">
        <v>12093</v>
      </c>
      <c r="D56" s="10"/>
      <c r="E56" s="10">
        <v>11165</v>
      </c>
      <c r="F56" s="10"/>
      <c r="G56" s="10">
        <v>11762</v>
      </c>
      <c r="H56" s="10"/>
      <c r="I56" s="11">
        <f>((C56/E56)-1)*100</f>
        <v>8.311688311688314</v>
      </c>
      <c r="J56" s="11">
        <f>((C56/G56)-1)*100</f>
        <v>2.814147253868393</v>
      </c>
      <c r="K56" s="2"/>
      <c r="L56" s="2"/>
      <c r="M56" s="2"/>
    </row>
    <row r="57" spans="2:13" ht="18.75">
      <c r="B57" s="3" t="s">
        <v>51</v>
      </c>
      <c r="C57" s="10">
        <v>11155</v>
      </c>
      <c r="D57" s="10"/>
      <c r="E57" s="10">
        <v>10741</v>
      </c>
      <c r="F57" s="10"/>
      <c r="G57" s="10">
        <v>9993</v>
      </c>
      <c r="H57" s="10"/>
      <c r="I57" s="11">
        <f>((C57/E57)-1)*100</f>
        <v>3.854389721627416</v>
      </c>
      <c r="J57" s="11">
        <f>((C57/G57)-1)*100</f>
        <v>11.628139697788441</v>
      </c>
      <c r="K57" s="2"/>
      <c r="L57" s="2"/>
      <c r="M57" s="2"/>
    </row>
    <row r="58" spans="2:13" ht="18.75">
      <c r="B58" s="3" t="s">
        <v>52</v>
      </c>
      <c r="C58" s="10">
        <v>10759</v>
      </c>
      <c r="D58" s="10"/>
      <c r="E58" s="10">
        <v>10504</v>
      </c>
      <c r="F58" s="10"/>
      <c r="G58" s="10">
        <v>9025</v>
      </c>
      <c r="H58" s="10"/>
      <c r="I58" s="11">
        <f>((C58/E58)-1)*100</f>
        <v>2.4276466108149375</v>
      </c>
      <c r="J58" s="11">
        <f>((C58/G58)-1)*100</f>
        <v>19.213296398891977</v>
      </c>
      <c r="K58" s="2"/>
      <c r="L58" s="2"/>
      <c r="M58" s="2"/>
    </row>
    <row r="59" spans="2:13" ht="18.75">
      <c r="B59" s="3" t="s">
        <v>53</v>
      </c>
      <c r="C59" s="10">
        <v>9718</v>
      </c>
      <c r="D59" s="10"/>
      <c r="E59" s="10">
        <v>9542</v>
      </c>
      <c r="F59" s="10"/>
      <c r="G59" s="10">
        <v>9581</v>
      </c>
      <c r="H59" s="10"/>
      <c r="I59" s="11">
        <f>((C59/E59)-1)*100</f>
        <v>1.8444770488367235</v>
      </c>
      <c r="J59" s="11">
        <f>((C59/G59)-1)*100</f>
        <v>1.4299133702118771</v>
      </c>
      <c r="K59" s="2"/>
      <c r="L59" s="2"/>
      <c r="M59" s="2"/>
    </row>
    <row r="60" spans="2:13" ht="6.75" customHeight="1">
      <c r="B60" s="3"/>
      <c r="C60" s="10"/>
      <c r="D60" s="10"/>
      <c r="E60" s="10"/>
      <c r="F60" s="10"/>
      <c r="G60" s="10"/>
      <c r="H60" s="10"/>
      <c r="I60" s="11"/>
      <c r="J60" s="11"/>
      <c r="K60" s="2"/>
      <c r="L60" s="2"/>
      <c r="M60" s="2"/>
    </row>
    <row r="61" spans="2:13" ht="18.75">
      <c r="B61" s="3" t="s">
        <v>54</v>
      </c>
      <c r="C61" s="10">
        <v>8729</v>
      </c>
      <c r="D61" s="10"/>
      <c r="E61" s="10">
        <v>7800</v>
      </c>
      <c r="F61" s="10"/>
      <c r="G61" s="10">
        <v>6620</v>
      </c>
      <c r="H61" s="10"/>
      <c r="I61" s="11">
        <f>((C61/E61)-1)*100</f>
        <v>11.910256410256403</v>
      </c>
      <c r="J61" s="11">
        <f>((C61/G61)-1)*100</f>
        <v>31.858006042296072</v>
      </c>
      <c r="K61" s="2"/>
      <c r="L61" s="2"/>
      <c r="M61" s="2"/>
    </row>
    <row r="62" spans="2:13" ht="18.75">
      <c r="B62" s="3" t="s">
        <v>55</v>
      </c>
      <c r="C62" s="10">
        <v>7955</v>
      </c>
      <c r="D62" s="10"/>
      <c r="E62" s="10">
        <v>7772</v>
      </c>
      <c r="F62" s="10"/>
      <c r="G62" s="10">
        <v>7781</v>
      </c>
      <c r="H62" s="10"/>
      <c r="I62" s="11">
        <f>((C62/E62)-1)*100</f>
        <v>2.3546062789500777</v>
      </c>
      <c r="J62" s="11">
        <f>((C62/G62)-1)*100</f>
        <v>2.2362164246240823</v>
      </c>
      <c r="K62" s="2"/>
      <c r="L62" s="2"/>
      <c r="M62" s="2"/>
    </row>
    <row r="63" spans="2:13" ht="18.75">
      <c r="B63" s="3" t="s">
        <v>56</v>
      </c>
      <c r="C63" s="10">
        <v>6449</v>
      </c>
      <c r="D63" s="10"/>
      <c r="E63" s="10">
        <v>6078</v>
      </c>
      <c r="F63" s="10"/>
      <c r="G63" s="10">
        <v>6550</v>
      </c>
      <c r="H63" s="10"/>
      <c r="I63" s="11">
        <f>((C63/E63)-1)*100</f>
        <v>6.103981572885808</v>
      </c>
      <c r="J63" s="11">
        <f>((C63/G63)-1)*100</f>
        <v>-1.5419847328244307</v>
      </c>
      <c r="K63" s="2"/>
      <c r="L63" s="2"/>
      <c r="M63" s="2"/>
    </row>
    <row r="64" spans="2:13" ht="18.75">
      <c r="B64" s="3" t="s">
        <v>57</v>
      </c>
      <c r="C64" s="10">
        <v>6277</v>
      </c>
      <c r="D64" s="10"/>
      <c r="E64" s="10">
        <v>5779</v>
      </c>
      <c r="F64" s="10"/>
      <c r="G64" s="10">
        <v>4396</v>
      </c>
      <c r="H64" s="10"/>
      <c r="I64" s="11">
        <f>((C64/E64)-1)*100</f>
        <v>8.617407856030447</v>
      </c>
      <c r="J64" s="11">
        <f>((C64/G64)-1)*100</f>
        <v>42.78889899909009</v>
      </c>
      <c r="K64" s="2"/>
      <c r="L64" s="2"/>
      <c r="M64" s="2"/>
    </row>
    <row r="65" spans="2:13" ht="18.75">
      <c r="B65" s="3" t="s">
        <v>58</v>
      </c>
      <c r="C65" s="10">
        <v>5245</v>
      </c>
      <c r="D65" s="10"/>
      <c r="E65" s="10">
        <v>5367</v>
      </c>
      <c r="F65" s="10"/>
      <c r="G65" s="10">
        <v>4954</v>
      </c>
      <c r="H65" s="10"/>
      <c r="I65" s="11">
        <f>((C65/E65)-1)*100</f>
        <v>-2.2731507359791348</v>
      </c>
      <c r="J65" s="11">
        <f>((C65/G65)-1)*100</f>
        <v>5.8740411788453795</v>
      </c>
      <c r="K65" s="2"/>
      <c r="L65" s="2"/>
      <c r="M65" s="2"/>
    </row>
    <row r="66" spans="2:13" ht="6.75" customHeight="1">
      <c r="B66" s="3"/>
      <c r="C66" s="10"/>
      <c r="D66" s="10"/>
      <c r="E66" s="10"/>
      <c r="F66" s="10"/>
      <c r="G66" s="10"/>
      <c r="H66" s="10"/>
      <c r="I66" s="11"/>
      <c r="J66" s="11"/>
      <c r="K66" s="2"/>
      <c r="L66" s="2"/>
      <c r="M66" s="2"/>
    </row>
    <row r="67" spans="2:13" ht="18.75">
      <c r="B67" s="3" t="s">
        <v>59</v>
      </c>
      <c r="C67" s="10">
        <v>51794</v>
      </c>
      <c r="D67" s="10" t="s">
        <v>60</v>
      </c>
      <c r="E67" s="10">
        <v>50089</v>
      </c>
      <c r="F67" s="10" t="s">
        <v>60</v>
      </c>
      <c r="G67" s="12">
        <v>14246</v>
      </c>
      <c r="H67" s="10"/>
      <c r="I67" s="11">
        <f>((C67/E67)-1)*100</f>
        <v>3.4039409850466162</v>
      </c>
      <c r="J67" s="11">
        <f>((C67/G67)-1)*100</f>
        <v>263.5687210445037</v>
      </c>
      <c r="K67" s="2"/>
      <c r="L67" s="2"/>
      <c r="M67" s="2"/>
    </row>
    <row r="68" spans="2:13" ht="6.75" customHeight="1">
      <c r="B68" s="3"/>
      <c r="C68" s="10" t="s">
        <v>61</v>
      </c>
      <c r="D68" s="10"/>
      <c r="E68" s="10"/>
      <c r="F68" s="10"/>
      <c r="G68" s="10"/>
      <c r="H68" s="10"/>
      <c r="I68" s="11"/>
      <c r="J68" s="11"/>
      <c r="K68" s="2"/>
      <c r="L68" s="2"/>
      <c r="M68" s="2"/>
    </row>
    <row r="69" spans="2:13" ht="18.75">
      <c r="B69" s="13" t="s">
        <v>62</v>
      </c>
      <c r="C69" s="14">
        <f>SUM(C6:C67)</f>
        <v>2706383</v>
      </c>
      <c r="D69" s="14"/>
      <c r="E69" s="14">
        <f>SUM(E6:E67)</f>
        <v>2674437</v>
      </c>
      <c r="F69" s="14"/>
      <c r="G69" s="14">
        <f>SUM(G6:G67)</f>
        <v>2749271</v>
      </c>
      <c r="H69" s="14"/>
      <c r="I69" s="15">
        <f>((C69/E69)-1)*100</f>
        <v>1.1944943926516016</v>
      </c>
      <c r="J69" s="15">
        <f>((C69/G69)-1)*100</f>
        <v>-1.5599771721303557</v>
      </c>
      <c r="K69" s="2"/>
      <c r="L69" s="2"/>
      <c r="M69" s="2"/>
    </row>
    <row r="70" spans="2:13" ht="6.75" customHeight="1">
      <c r="B70" s="3"/>
      <c r="C70" s="10" t="s">
        <v>61</v>
      </c>
      <c r="D70" s="10"/>
      <c r="E70" s="10"/>
      <c r="F70" s="10"/>
      <c r="G70" s="10"/>
      <c r="H70" s="10"/>
      <c r="I70" s="11"/>
      <c r="J70" s="11"/>
      <c r="K70" s="2"/>
      <c r="L70" s="2"/>
      <c r="M70" s="2"/>
    </row>
    <row r="71" spans="2:13" ht="18.75">
      <c r="B71" s="3" t="s">
        <v>63</v>
      </c>
      <c r="C71" s="10"/>
      <c r="D71" s="10"/>
      <c r="E71" s="10"/>
      <c r="F71" s="10"/>
      <c r="G71" s="10"/>
      <c r="H71" s="10"/>
      <c r="I71" s="11"/>
      <c r="J71" s="11"/>
      <c r="K71" s="2"/>
      <c r="L71" s="2"/>
      <c r="M71" s="2"/>
    </row>
    <row r="72" spans="2:13" ht="18.75">
      <c r="B72" s="3" t="s">
        <v>64</v>
      </c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</row>
    <row r="73" spans="2:13" ht="18.75">
      <c r="B73" s="3" t="s">
        <v>65</v>
      </c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</row>
    <row r="74" spans="2:13" ht="18.75">
      <c r="B74" s="3" t="s">
        <v>66</v>
      </c>
      <c r="C74" s="3"/>
      <c r="D74" s="3"/>
      <c r="E74" s="3"/>
      <c r="F74" s="3"/>
      <c r="G74" s="3"/>
      <c r="H74" s="3"/>
      <c r="I74" s="3"/>
      <c r="J74" s="3"/>
      <c r="K74" s="2"/>
      <c r="L74" s="2"/>
      <c r="M74" s="2"/>
    </row>
    <row r="75" spans="2:13" ht="6.75" customHeight="1">
      <c r="B75" s="3"/>
      <c r="C75" s="10"/>
      <c r="D75" s="10"/>
      <c r="E75" s="10"/>
      <c r="F75" s="10"/>
      <c r="G75" s="10"/>
      <c r="H75" s="10"/>
      <c r="I75" s="11"/>
      <c r="J75" s="11"/>
      <c r="K75" s="2"/>
      <c r="L75" s="2"/>
      <c r="M75" s="2"/>
    </row>
    <row r="76" spans="2:13" ht="18.75">
      <c r="B76" s="3" t="s">
        <v>67</v>
      </c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</row>
    <row r="77" spans="2:13" ht="6.75" customHeight="1">
      <c r="B77" s="3"/>
      <c r="C77" s="10"/>
      <c r="D77" s="10"/>
      <c r="E77" s="10"/>
      <c r="F77" s="10"/>
      <c r="G77" s="10"/>
      <c r="H77" s="10"/>
      <c r="I77" s="11"/>
      <c r="J77" s="11"/>
      <c r="K77" s="2"/>
      <c r="L77" s="2"/>
      <c r="M77" s="2"/>
    </row>
    <row r="78" spans="2:13" ht="18.75">
      <c r="B78" s="3" t="s">
        <v>68</v>
      </c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</row>
  </sheetData>
  <printOptions/>
  <pageMargins left="0.45" right="0.4" top="0.3" bottom="0.25" header="0.5" footer="0.5"/>
  <pageSetup horizontalDpi="96" verticalDpi="96" orientation="portrait" scale="47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OPM</cp:lastModifiedBy>
  <cp:lastPrinted>2004-04-28T16:34:12Z</cp:lastPrinted>
  <dcterms:created xsi:type="dcterms:W3CDTF">2004-04-28T16:27:31Z</dcterms:created>
  <dcterms:modified xsi:type="dcterms:W3CDTF">2004-04-28T16:34:56Z</dcterms:modified>
  <cp:category/>
  <cp:version/>
  <cp:contentType/>
  <cp:contentStatus/>
</cp:coreProperties>
</file>