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315" windowHeight="15075" activeTab="0"/>
  </bookViews>
  <sheets>
    <sheet name="Flavor Verification Worksheet" sheetId="1" r:id="rId1"/>
  </sheets>
  <definedNames>
    <definedName name="_xlnm.Print_Area" localSheetId="0">'Flavor Verification Worksheet'!$A$1:$P$69</definedName>
  </definedNames>
  <calcPr fullCalcOnLoad="1"/>
</workbook>
</file>

<file path=xl/sharedStrings.xml><?xml version="1.0" encoding="utf-8"?>
<sst xmlns="http://schemas.openxmlformats.org/spreadsheetml/2006/main" count="118" uniqueCount="72">
  <si>
    <t>Flavor Producer Information</t>
  </si>
  <si>
    <t>TTB Co. Code:</t>
  </si>
  <si>
    <t>Company Name:</t>
  </si>
  <si>
    <t>Address:</t>
  </si>
  <si>
    <t>Flavor Name:</t>
  </si>
  <si>
    <t>TTB Drawback Number:</t>
  </si>
  <si>
    <t>Date:</t>
  </si>
  <si>
    <t>Phone:</t>
  </si>
  <si>
    <t>Alcohol Range by Volume:</t>
  </si>
  <si>
    <t>Flavor Product Number:</t>
  </si>
  <si>
    <t>Classification</t>
  </si>
  <si>
    <t>Flavor Components</t>
  </si>
  <si>
    <t>Additive</t>
  </si>
  <si>
    <t>Synthetic Vanillin</t>
  </si>
  <si>
    <t>TTB Limitation in Finished Product</t>
  </si>
  <si>
    <t>Amount of Additive or Agent Present in Flavor</t>
  </si>
  <si>
    <t>Beverage Label Information based of functionality</t>
  </si>
  <si>
    <t>(check or list label ingredients that affect the beverage label)</t>
  </si>
  <si>
    <t>Ethyl Vanillin</t>
  </si>
  <si>
    <t>Synthetic Maltol</t>
  </si>
  <si>
    <t>Ethyl Maltol</t>
  </si>
  <si>
    <t>Ester Gum</t>
  </si>
  <si>
    <t>BVO</t>
  </si>
  <si>
    <t>Sodium Benzoate</t>
  </si>
  <si>
    <t>Gum Arabic/Acacia</t>
  </si>
  <si>
    <t>Propylene Glycol</t>
  </si>
  <si>
    <t>BHA</t>
  </si>
  <si>
    <t>Acetic Acid</t>
  </si>
  <si>
    <t>Total Vanillin</t>
  </si>
  <si>
    <t>Total Maltol</t>
  </si>
  <si>
    <t>ppm</t>
  </si>
  <si>
    <r>
      <t>(</t>
    </r>
    <r>
      <rPr>
        <sz val="9"/>
        <rFont val="Times New Roman"/>
        <family val="1"/>
      </rPr>
      <t>&lt;</t>
    </r>
    <r>
      <rPr>
        <sz val="9"/>
        <rFont val="Arial"/>
        <family val="0"/>
      </rPr>
      <t>0.5% Essential Oil)</t>
    </r>
  </si>
  <si>
    <t>%</t>
  </si>
  <si>
    <t>FD&amp;C Yellow #5</t>
  </si>
  <si>
    <t>FD&amp;C Yellow #6</t>
  </si>
  <si>
    <t>FD&amp;C Blue #1</t>
  </si>
  <si>
    <t>FD&amp;C Blue #2</t>
  </si>
  <si>
    <t>FD&amp;C Green #3</t>
  </si>
  <si>
    <t>FD&amp;C Red #40</t>
  </si>
  <si>
    <t>Grapeskin Extract</t>
  </si>
  <si>
    <t>Caramel Color</t>
  </si>
  <si>
    <t>Annatto</t>
  </si>
  <si>
    <t>Elderberry Extract</t>
  </si>
  <si>
    <t>Beet Extract</t>
  </si>
  <si>
    <t>Oak Extract</t>
  </si>
  <si>
    <t>Maximum Use Rate</t>
  </si>
  <si>
    <t>Flavor Ingredient Data Sheet</t>
  </si>
  <si>
    <t>Contact Person:</t>
  </si>
  <si>
    <t>Approved for Drawback (DrB)</t>
  </si>
  <si>
    <t>Approved as No Action (N/A)</t>
  </si>
  <si>
    <t>Submitted for TTB Approval</t>
  </si>
  <si>
    <t>Not Yet Submitted for TTB Approval</t>
  </si>
  <si>
    <t>Check Appropriate Box:</t>
  </si>
  <si>
    <t>Fax:</t>
  </si>
  <si>
    <t>Confidential Limited Ingredients Not Shown (CLI)</t>
  </si>
  <si>
    <t>Check if contained in formula</t>
  </si>
  <si>
    <t>Check if CLI was previously submitted</t>
  </si>
  <si>
    <t>Beverage Manufacturer / Importer:</t>
  </si>
  <si>
    <t>Title:</t>
  </si>
  <si>
    <t>Beverage Alcohol Manufacturer / Importer</t>
  </si>
  <si>
    <t>Flavor Approved on:</t>
  </si>
  <si>
    <t>Notified by:</t>
  </si>
  <si>
    <t>Formula # / Serial #:</t>
  </si>
  <si>
    <t>As:</t>
  </si>
  <si>
    <t>Approved</t>
  </si>
  <si>
    <t>No Action</t>
  </si>
  <si>
    <t>Export Only</t>
  </si>
  <si>
    <t>Signature of Alcohol Beverage Representative:</t>
  </si>
  <si>
    <t>Total Artificial Flavor Content:</t>
  </si>
  <si>
    <r>
      <t xml:space="preserve">ppm </t>
    </r>
    <r>
      <rPr>
        <sz val="8"/>
        <rFont val="Arial"/>
        <family val="2"/>
      </rPr>
      <t>(Excluding Synthetic Vanillin, Ethyl Vanillin, Synthetic Maltol, and Ethyl Maltol)</t>
    </r>
  </si>
  <si>
    <t>Flavor Company Representative Signature</t>
  </si>
  <si>
    <t>Fit for Beverage Purposes (Fit)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</si>
</sst>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
    <numFmt numFmtId="167" formatCode="0.0"/>
    <numFmt numFmtId="168" formatCode="0.000"/>
    <numFmt numFmtId="169" formatCode="00000"/>
  </numFmts>
  <fonts count="17">
    <font>
      <sz val="10"/>
      <name val="Arial"/>
      <family val="0"/>
    </font>
    <font>
      <sz val="8"/>
      <name val="Arial"/>
      <family val="0"/>
    </font>
    <font>
      <sz val="10"/>
      <name val="Arial Rounded MT Bold"/>
      <family val="2"/>
    </font>
    <font>
      <sz val="14"/>
      <name val="Arial Black"/>
      <family val="2"/>
    </font>
    <font>
      <sz val="9"/>
      <name val="Arial"/>
      <family val="0"/>
    </font>
    <font>
      <sz val="12"/>
      <name val="Arial Black"/>
      <family val="2"/>
    </font>
    <font>
      <sz val="9"/>
      <name val="Times New Roman"/>
      <family val="1"/>
    </font>
    <font>
      <sz val="8"/>
      <name val="Tahoma"/>
      <family val="2"/>
    </font>
    <font>
      <sz val="7"/>
      <name val="Arial"/>
      <family val="0"/>
    </font>
    <font>
      <u val="single"/>
      <sz val="10"/>
      <color indexed="12"/>
      <name val="Arial"/>
      <family val="0"/>
    </font>
    <font>
      <u val="single"/>
      <sz val="10"/>
      <color indexed="36"/>
      <name val="Arial"/>
      <family val="0"/>
    </font>
    <font>
      <sz val="11"/>
      <name val="Arial"/>
      <family val="2"/>
    </font>
    <font>
      <sz val="7"/>
      <name val="Arial Narrow"/>
      <family val="2"/>
    </font>
    <font>
      <u val="single"/>
      <sz val="9"/>
      <name val="Arial Rounded MT Bold"/>
      <family val="2"/>
    </font>
    <font>
      <b/>
      <sz val="8"/>
      <name val="Arial"/>
      <family val="2"/>
    </font>
    <font>
      <sz val="12"/>
      <name val="Arial"/>
      <family val="2"/>
    </font>
    <font>
      <i/>
      <sz val="9"/>
      <name val="Arial Narrow"/>
      <family val="2"/>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4" fillId="2" borderId="0" xfId="0" applyFont="1" applyFill="1" applyBorder="1" applyAlignment="1">
      <alignment/>
    </xf>
    <xf numFmtId="0" fontId="4" fillId="2" borderId="0" xfId="0" applyFont="1" applyFill="1" applyAlignment="1">
      <alignmen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vertical="center" wrapText="1"/>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Border="1" applyAlignment="1" applyProtection="1">
      <alignment horizontal="left"/>
      <protection/>
    </xf>
    <xf numFmtId="0" fontId="4" fillId="2" borderId="0" xfId="0" applyFont="1" applyFill="1" applyBorder="1" applyAlignment="1" applyProtection="1">
      <alignment vertical="center" wrapText="1"/>
      <protection/>
    </xf>
    <xf numFmtId="0" fontId="4" fillId="2" borderId="0" xfId="0" applyFont="1" applyFill="1" applyAlignment="1" applyProtection="1">
      <alignment vertical="center" wrapText="1"/>
      <protection/>
    </xf>
    <xf numFmtId="0" fontId="4" fillId="2" borderId="0" xfId="0" applyFont="1" applyFill="1" applyAlignment="1" applyProtection="1">
      <alignment horizontal="center"/>
      <protection/>
    </xf>
    <xf numFmtId="167" fontId="4" fillId="2" borderId="0" xfId="0" applyNumberFormat="1"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167" fontId="4" fillId="2" borderId="1" xfId="0" applyNumberFormat="1" applyFont="1" applyFill="1" applyBorder="1" applyAlignment="1" applyProtection="1">
      <alignment/>
      <protection locked="0"/>
    </xf>
    <xf numFmtId="167" fontId="4" fillId="2" borderId="2" xfId="0" applyNumberFormat="1" applyFont="1" applyFill="1" applyBorder="1" applyAlignment="1" applyProtection="1">
      <alignment/>
      <protection locked="0"/>
    </xf>
    <xf numFmtId="2" fontId="4" fillId="2" borderId="1" xfId="0" applyNumberFormat="1" applyFont="1" applyFill="1" applyBorder="1" applyAlignment="1" applyProtection="1">
      <alignment horizontal="center"/>
      <protection/>
    </xf>
    <xf numFmtId="2" fontId="4" fillId="2" borderId="1" xfId="21" applyNumberFormat="1" applyFont="1" applyFill="1" applyBorder="1" applyAlignment="1" applyProtection="1">
      <alignment horizontal="center"/>
      <protection/>
    </xf>
    <xf numFmtId="1" fontId="4" fillId="2" borderId="1" xfId="0" applyNumberFormat="1" applyFont="1" applyFill="1" applyBorder="1" applyAlignment="1" applyProtection="1">
      <alignment horizontal="center"/>
      <protection/>
    </xf>
    <xf numFmtId="2" fontId="4" fillId="2" borderId="0" xfId="21" applyNumberFormat="1" applyFont="1" applyFill="1" applyBorder="1" applyAlignment="1" applyProtection="1">
      <alignment horizontal="center"/>
      <protection/>
    </xf>
    <xf numFmtId="2" fontId="4" fillId="2" borderId="2" xfId="21" applyNumberFormat="1" applyFont="1" applyFill="1" applyBorder="1" applyAlignment="1" applyProtection="1">
      <alignment horizontal="center"/>
      <protection/>
    </xf>
    <xf numFmtId="0" fontId="4" fillId="2" borderId="0" xfId="0" applyFont="1" applyFill="1" applyBorder="1" applyAlignment="1" applyProtection="1">
      <alignment horizontal="right"/>
      <protection/>
    </xf>
    <xf numFmtId="0" fontId="4" fillId="2" borderId="3" xfId="0" applyFont="1" applyFill="1" applyBorder="1" applyAlignment="1" applyProtection="1">
      <alignment horizontal="left"/>
      <protection/>
    </xf>
    <xf numFmtId="0" fontId="4" fillId="2" borderId="0" xfId="0" applyFont="1" applyFill="1" applyBorder="1" applyAlignment="1" applyProtection="1">
      <alignment/>
      <protection locked="0"/>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locked="0"/>
    </xf>
    <xf numFmtId="0" fontId="4" fillId="2" borderId="0" xfId="0" applyFont="1" applyFill="1" applyAlignment="1">
      <alignment horizontal="center"/>
    </xf>
    <xf numFmtId="0" fontId="4" fillId="2" borderId="4" xfId="0" applyFont="1" applyFill="1" applyBorder="1" applyAlignment="1" applyProtection="1">
      <alignment/>
      <protection locked="0"/>
    </xf>
    <xf numFmtId="0" fontId="4" fillId="2" borderId="4" xfId="0" applyFont="1" applyFill="1" applyBorder="1" applyAlignment="1" applyProtection="1">
      <alignment/>
      <protection/>
    </xf>
    <xf numFmtId="0" fontId="4" fillId="2" borderId="0" xfId="0" applyFont="1" applyFill="1" applyBorder="1" applyAlignment="1">
      <alignment horizontal="right"/>
    </xf>
    <xf numFmtId="0" fontId="4" fillId="2" borderId="4" xfId="0" applyFont="1" applyFill="1" applyBorder="1" applyAlignment="1">
      <alignment/>
    </xf>
    <xf numFmtId="0" fontId="4" fillId="2" borderId="1" xfId="0" applyFont="1" applyFill="1" applyBorder="1" applyAlignment="1">
      <alignment/>
    </xf>
    <xf numFmtId="0" fontId="4" fillId="2" borderId="5" xfId="0" applyFont="1" applyFill="1" applyBorder="1" applyAlignment="1">
      <alignment/>
    </xf>
    <xf numFmtId="0" fontId="4" fillId="2" borderId="3" xfId="0" applyFont="1" applyFill="1" applyBorder="1" applyAlignment="1" applyProtection="1">
      <alignment/>
      <protection/>
    </xf>
    <xf numFmtId="0" fontId="4" fillId="2" borderId="6" xfId="0" applyFont="1" applyFill="1" applyBorder="1" applyAlignment="1" applyProtection="1">
      <alignment/>
      <protection/>
    </xf>
    <xf numFmtId="0" fontId="4" fillId="2" borderId="4" xfId="0" applyFont="1" applyFill="1" applyBorder="1" applyAlignment="1" applyProtection="1">
      <alignment/>
      <protection/>
    </xf>
    <xf numFmtId="0" fontId="1" fillId="2" borderId="0" xfId="0" applyFont="1" applyFill="1" applyBorder="1" applyAlignment="1" applyProtection="1">
      <alignment horizontal="center"/>
      <protection/>
    </xf>
    <xf numFmtId="0" fontId="4" fillId="2" borderId="1" xfId="0" applyFont="1" applyFill="1" applyBorder="1" applyAlignment="1" applyProtection="1">
      <alignment/>
      <protection/>
    </xf>
    <xf numFmtId="0" fontId="4" fillId="2" borderId="7" xfId="0" applyFont="1" applyFill="1" applyBorder="1" applyAlignment="1" applyProtection="1">
      <alignment horizontal="right"/>
      <protection/>
    </xf>
    <xf numFmtId="0" fontId="4" fillId="2" borderId="8" xfId="0" applyFont="1" applyFill="1" applyBorder="1" applyAlignment="1" applyProtection="1">
      <alignment horizontal="right"/>
      <protection/>
    </xf>
    <xf numFmtId="0" fontId="4" fillId="2" borderId="8" xfId="0" applyFont="1" applyFill="1" applyBorder="1" applyAlignment="1">
      <alignment horizontal="right"/>
    </xf>
    <xf numFmtId="0" fontId="4" fillId="2" borderId="9" xfId="0" applyFont="1" applyFill="1" applyBorder="1" applyAlignment="1">
      <alignment horizontal="right"/>
    </xf>
    <xf numFmtId="0" fontId="8" fillId="2" borderId="0" xfId="0" applyFont="1" applyFill="1" applyBorder="1" applyAlignment="1" applyProtection="1">
      <alignment/>
      <protection/>
    </xf>
    <xf numFmtId="0" fontId="8" fillId="2" borderId="0" xfId="0" applyFont="1" applyFill="1" applyAlignment="1" applyProtection="1">
      <alignment/>
      <protection/>
    </xf>
    <xf numFmtId="0" fontId="8" fillId="2" borderId="0" xfId="0" applyFont="1" applyFill="1" applyAlignment="1">
      <alignment/>
    </xf>
    <xf numFmtId="0" fontId="4" fillId="2" borderId="8" xfId="0" applyFont="1" applyFill="1" applyBorder="1" applyAlignment="1" applyProtection="1">
      <alignment horizontal="left"/>
      <protection/>
    </xf>
    <xf numFmtId="0" fontId="4" fillId="2" borderId="0" xfId="0" applyFont="1" applyFill="1" applyBorder="1" applyAlignment="1">
      <alignment/>
    </xf>
    <xf numFmtId="0" fontId="4" fillId="2" borderId="4" xfId="0" applyFont="1" applyFill="1" applyBorder="1" applyAlignment="1" applyProtection="1">
      <alignment horizontal="left"/>
      <protection locked="0"/>
    </xf>
    <xf numFmtId="0" fontId="4" fillId="2" borderId="8" xfId="0" applyFont="1" applyFill="1" applyBorder="1" applyAlignment="1" applyProtection="1">
      <alignment/>
      <protection locked="0"/>
    </xf>
    <xf numFmtId="0" fontId="4" fillId="2" borderId="9" xfId="0" applyFont="1" applyFill="1" applyBorder="1" applyAlignment="1" applyProtection="1">
      <alignment horizontal="right"/>
      <protection/>
    </xf>
    <xf numFmtId="0" fontId="4" fillId="2" borderId="5" xfId="0" applyFont="1" applyFill="1" applyBorder="1" applyAlignment="1" applyProtection="1">
      <alignment/>
      <protection/>
    </xf>
    <xf numFmtId="0" fontId="5" fillId="2" borderId="8"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5" fillId="2" borderId="4" xfId="0" applyFont="1" applyFill="1" applyBorder="1" applyAlignment="1" applyProtection="1">
      <alignment horizontal="center"/>
      <protection/>
    </xf>
    <xf numFmtId="0" fontId="4" fillId="2" borderId="0"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4" fillId="2" borderId="8" xfId="0" applyFont="1" applyFill="1" applyBorder="1" applyAlignment="1" applyProtection="1">
      <alignment horizontal="center"/>
      <protection/>
    </xf>
    <xf numFmtId="166" fontId="4" fillId="2" borderId="8" xfId="0" applyNumberFormat="1" applyFont="1" applyFill="1" applyBorder="1" applyAlignment="1" applyProtection="1">
      <alignment horizontal="right"/>
      <protection/>
    </xf>
    <xf numFmtId="166" fontId="4" fillId="2" borderId="0" xfId="0" applyNumberFormat="1" applyFont="1" applyFill="1" applyBorder="1" applyAlignment="1" applyProtection="1">
      <alignment horizontal="right"/>
      <protection/>
    </xf>
    <xf numFmtId="1" fontId="4" fillId="2" borderId="0" xfId="0" applyNumberFormat="1" applyFont="1" applyFill="1" applyBorder="1" applyAlignment="1" applyProtection="1">
      <alignment/>
      <protection/>
    </xf>
    <xf numFmtId="2" fontId="4" fillId="2" borderId="0" xfId="0" applyNumberFormat="1" applyFont="1" applyFill="1" applyBorder="1" applyAlignment="1" applyProtection="1">
      <alignment/>
      <protection/>
    </xf>
    <xf numFmtId="3" fontId="4" fillId="2" borderId="1" xfId="0" applyNumberFormat="1" applyFont="1" applyFill="1" applyBorder="1" applyAlignment="1" applyProtection="1">
      <alignment horizontal="center"/>
      <protection locked="0"/>
    </xf>
    <xf numFmtId="0" fontId="4" fillId="2" borderId="4" xfId="0" applyFont="1" applyFill="1" applyBorder="1" applyAlignment="1" applyProtection="1">
      <alignment horizontal="left"/>
      <protection/>
    </xf>
    <xf numFmtId="1" fontId="4"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right"/>
      <protection/>
    </xf>
    <xf numFmtId="0" fontId="14" fillId="2" borderId="0" xfId="0" applyFont="1" applyFill="1" applyBorder="1" applyAlignment="1" applyProtection="1">
      <alignment horizontal="center" wrapText="1"/>
      <protection/>
    </xf>
    <xf numFmtId="0" fontId="4" fillId="2" borderId="8" xfId="0" applyFont="1" applyFill="1" applyBorder="1" applyAlignment="1" applyProtection="1">
      <alignment horizontal="right"/>
      <protection/>
    </xf>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xf>
    <xf numFmtId="0" fontId="2" fillId="2" borderId="8"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3" fillId="2" borderId="7" xfId="0" applyFont="1" applyFill="1" applyBorder="1" applyAlignment="1" applyProtection="1">
      <alignment horizontal="center"/>
      <protection/>
    </xf>
    <xf numFmtId="0" fontId="3" fillId="2" borderId="3" xfId="0" applyFont="1" applyFill="1" applyBorder="1" applyAlignment="1" applyProtection="1">
      <alignment horizontal="center"/>
      <protection/>
    </xf>
    <xf numFmtId="0" fontId="3" fillId="2" borderId="6" xfId="0" applyFont="1" applyFill="1" applyBorder="1" applyAlignment="1" applyProtection="1">
      <alignment horizontal="center"/>
      <protection/>
    </xf>
    <xf numFmtId="0" fontId="4" fillId="2" borderId="0"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12" fillId="2" borderId="0" xfId="0" applyFont="1" applyFill="1" applyBorder="1" applyAlignment="1" applyProtection="1">
      <alignment horizontal="center" wrapText="1"/>
      <protection/>
    </xf>
    <xf numFmtId="0" fontId="8" fillId="0" borderId="0" xfId="0" applyFont="1" applyAlignment="1">
      <alignment horizontal="center" wrapText="1"/>
    </xf>
    <xf numFmtId="0" fontId="8" fillId="0" borderId="4" xfId="0" applyFont="1" applyBorder="1" applyAlignment="1">
      <alignment horizontal="center" wrapText="1"/>
    </xf>
    <xf numFmtId="0" fontId="4" fillId="2" borderId="8" xfId="0" applyFont="1" applyFill="1" applyBorder="1" applyAlignment="1" applyProtection="1">
      <alignment horizontal="center" vertical="center" wrapText="1"/>
      <protection/>
    </xf>
    <xf numFmtId="0" fontId="4" fillId="2" borderId="1" xfId="0" applyFont="1" applyFill="1" applyBorder="1" applyAlignment="1" applyProtection="1">
      <alignment/>
      <protection locked="0"/>
    </xf>
    <xf numFmtId="0" fontId="4" fillId="2" borderId="0" xfId="0" applyFont="1" applyFill="1" applyBorder="1" applyAlignment="1" applyProtection="1">
      <alignment horizontal="center"/>
      <protection/>
    </xf>
    <xf numFmtId="0" fontId="13" fillId="2" borderId="0" xfId="0" applyFont="1" applyFill="1" applyBorder="1" applyAlignment="1" applyProtection="1">
      <alignment horizontal="left"/>
      <protection/>
    </xf>
    <xf numFmtId="0" fontId="8" fillId="2" borderId="3"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65</xdr:row>
      <xdr:rowOff>0</xdr:rowOff>
    </xdr:from>
    <xdr:to>
      <xdr:col>6</xdr:col>
      <xdr:colOff>0</xdr:colOff>
      <xdr:row>65</xdr:row>
      <xdr:rowOff>0</xdr:rowOff>
    </xdr:to>
    <xdr:sp>
      <xdr:nvSpPr>
        <xdr:cNvPr id="1" name="Rectangle 118"/>
        <xdr:cNvSpPr>
          <a:spLocks/>
        </xdr:cNvSpPr>
      </xdr:nvSpPr>
      <xdr:spPr>
        <a:xfrm>
          <a:off x="2286000" y="10125075"/>
          <a:ext cx="514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65</xdr:row>
      <xdr:rowOff>0</xdr:rowOff>
    </xdr:from>
    <xdr:to>
      <xdr:col>5</xdr:col>
      <xdr:colOff>514350</xdr:colOff>
      <xdr:row>65</xdr:row>
      <xdr:rowOff>0</xdr:rowOff>
    </xdr:to>
    <xdr:sp>
      <xdr:nvSpPr>
        <xdr:cNvPr id="2" name="Rectangle 67"/>
        <xdr:cNvSpPr>
          <a:spLocks/>
        </xdr:cNvSpPr>
      </xdr:nvSpPr>
      <xdr:spPr>
        <a:xfrm>
          <a:off x="2314575" y="10125075"/>
          <a:ext cx="485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3" name="Rectangle 66"/>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200025</xdr:colOff>
      <xdr:row>18</xdr:row>
      <xdr:rowOff>19050</xdr:rowOff>
    </xdr:from>
    <xdr:to>
      <xdr:col>2</xdr:col>
      <xdr:colOff>800100</xdr:colOff>
      <xdr:row>19</xdr:row>
      <xdr:rowOff>0</xdr:rowOff>
    </xdr:to>
    <xdr:sp>
      <xdr:nvSpPr>
        <xdr:cNvPr id="4" name="TextBox 2"/>
        <xdr:cNvSpPr txBox="1">
          <a:spLocks noChangeArrowheads="1"/>
        </xdr:cNvSpPr>
      </xdr:nvSpPr>
      <xdr:spPr>
        <a:xfrm>
          <a:off x="381000" y="2819400"/>
          <a:ext cx="8191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Natural</a:t>
          </a:r>
        </a:p>
      </xdr:txBody>
    </xdr:sp>
    <xdr:clientData/>
  </xdr:twoCellAnchor>
  <xdr:twoCellAnchor editAs="absolute">
    <xdr:from>
      <xdr:col>3</xdr:col>
      <xdr:colOff>323850</xdr:colOff>
      <xdr:row>18</xdr:row>
      <xdr:rowOff>19050</xdr:rowOff>
    </xdr:from>
    <xdr:to>
      <xdr:col>6</xdr:col>
      <xdr:colOff>0</xdr:colOff>
      <xdr:row>19</xdr:row>
      <xdr:rowOff>0</xdr:rowOff>
    </xdr:to>
    <xdr:sp>
      <xdr:nvSpPr>
        <xdr:cNvPr id="5" name="TextBox 3"/>
        <xdr:cNvSpPr txBox="1">
          <a:spLocks noChangeArrowheads="1"/>
        </xdr:cNvSpPr>
      </xdr:nvSpPr>
      <xdr:spPr>
        <a:xfrm>
          <a:off x="1533525" y="2819400"/>
          <a:ext cx="12668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a:t>
          </a:r>
          <a:r>
            <a:rPr lang="en-US" cap="none" sz="900" b="0" i="0" u="none" baseline="0">
              <a:latin typeface="Times New Roman"/>
              <a:ea typeface="Times New Roman"/>
              <a:cs typeface="Times New Roman"/>
            </a:rPr>
            <a:t>≤</a:t>
          </a:r>
          <a:r>
            <a:rPr lang="en-US" cap="none" sz="900" b="0" i="0" u="none" baseline="0">
              <a:latin typeface="Arial"/>
              <a:ea typeface="Arial"/>
              <a:cs typeface="Arial"/>
            </a:rPr>
            <a:t> 0.1% Topnote</a:t>
          </a:r>
        </a:p>
      </xdr:txBody>
    </xdr:sp>
    <xdr:clientData/>
  </xdr:twoCellAnchor>
  <xdr:twoCellAnchor editAs="absolute">
    <xdr:from>
      <xdr:col>7</xdr:col>
      <xdr:colOff>238125</xdr:colOff>
      <xdr:row>18</xdr:row>
      <xdr:rowOff>19050</xdr:rowOff>
    </xdr:from>
    <xdr:to>
      <xdr:col>9</xdr:col>
      <xdr:colOff>180975</xdr:colOff>
      <xdr:row>19</xdr:row>
      <xdr:rowOff>0</xdr:rowOff>
    </xdr:to>
    <xdr:sp>
      <xdr:nvSpPr>
        <xdr:cNvPr id="6" name="TextBox 4"/>
        <xdr:cNvSpPr txBox="1">
          <a:spLocks noChangeArrowheads="1"/>
        </xdr:cNvSpPr>
      </xdr:nvSpPr>
      <xdr:spPr>
        <a:xfrm>
          <a:off x="3409950" y="2819400"/>
          <a:ext cx="13430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&gt; 0.1% Topnote</a:t>
          </a:r>
        </a:p>
      </xdr:txBody>
    </xdr:sp>
    <xdr:clientData/>
  </xdr:twoCellAnchor>
  <xdr:twoCellAnchor editAs="absolute">
    <xdr:from>
      <xdr:col>10</xdr:col>
      <xdr:colOff>504825</xdr:colOff>
      <xdr:row>18</xdr:row>
      <xdr:rowOff>19050</xdr:rowOff>
    </xdr:from>
    <xdr:to>
      <xdr:col>12</xdr:col>
      <xdr:colOff>47625</xdr:colOff>
      <xdr:row>19</xdr:row>
      <xdr:rowOff>0</xdr:rowOff>
    </xdr:to>
    <xdr:sp>
      <xdr:nvSpPr>
        <xdr:cNvPr id="7" name="TextBox 5"/>
        <xdr:cNvSpPr txBox="1">
          <a:spLocks noChangeArrowheads="1"/>
        </xdr:cNvSpPr>
      </xdr:nvSpPr>
      <xdr:spPr>
        <a:xfrm>
          <a:off x="5324475" y="2819400"/>
          <a:ext cx="4762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Artificial</a:t>
          </a:r>
        </a:p>
      </xdr:txBody>
    </xdr:sp>
    <xdr:clientData/>
  </xdr:twoCellAnchor>
  <xdr:twoCellAnchor editAs="absolute">
    <xdr:from>
      <xdr:col>14</xdr:col>
      <xdr:colOff>28575</xdr:colOff>
      <xdr:row>18</xdr:row>
      <xdr:rowOff>19050</xdr:rowOff>
    </xdr:from>
    <xdr:to>
      <xdr:col>14</xdr:col>
      <xdr:colOff>714375</xdr:colOff>
      <xdr:row>18</xdr:row>
      <xdr:rowOff>152400</xdr:rowOff>
    </xdr:to>
    <xdr:sp>
      <xdr:nvSpPr>
        <xdr:cNvPr id="8" name="TextBox 6"/>
        <xdr:cNvSpPr txBox="1">
          <a:spLocks noChangeArrowheads="1"/>
        </xdr:cNvSpPr>
      </xdr:nvSpPr>
      <xdr:spPr>
        <a:xfrm>
          <a:off x="6381750" y="2819400"/>
          <a:ext cx="685800"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Non-Flavor</a:t>
          </a:r>
        </a:p>
      </xdr:txBody>
    </xdr:sp>
    <xdr:clientData/>
  </xdr:twoCellAnchor>
  <xdr:twoCellAnchor>
    <xdr:from>
      <xdr:col>7</xdr:col>
      <xdr:colOff>428625</xdr:colOff>
      <xdr:row>36</xdr:row>
      <xdr:rowOff>66675</xdr:rowOff>
    </xdr:from>
    <xdr:to>
      <xdr:col>9</xdr:col>
      <xdr:colOff>66675</xdr:colOff>
      <xdr:row>37</xdr:row>
      <xdr:rowOff>38100</xdr:rowOff>
    </xdr:to>
    <xdr:sp>
      <xdr:nvSpPr>
        <xdr:cNvPr id="9" name="TextBox 19"/>
        <xdr:cNvSpPr txBox="1">
          <a:spLocks noChangeArrowheads="1"/>
        </xdr:cNvSpPr>
      </xdr:nvSpPr>
      <xdr:spPr>
        <a:xfrm>
          <a:off x="3600450" y="6076950"/>
          <a:ext cx="1038225" cy="171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check if contained</a:t>
          </a:r>
        </a:p>
      </xdr:txBody>
    </xdr:sp>
    <xdr:clientData/>
  </xdr:twoCellAnchor>
  <xdr:twoCellAnchor>
    <xdr:from>
      <xdr:col>20</xdr:col>
      <xdr:colOff>0</xdr:colOff>
      <xdr:row>65</xdr:row>
      <xdr:rowOff>0</xdr:rowOff>
    </xdr:from>
    <xdr:to>
      <xdr:col>22</xdr:col>
      <xdr:colOff>0</xdr:colOff>
      <xdr:row>65</xdr:row>
      <xdr:rowOff>0</xdr:rowOff>
    </xdr:to>
    <xdr:sp>
      <xdr:nvSpPr>
        <xdr:cNvPr id="10" name="Rectangle 94"/>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11" name="Rectangle 109"/>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65</xdr:row>
      <xdr:rowOff>0</xdr:rowOff>
    </xdr:from>
    <xdr:to>
      <xdr:col>22</xdr:col>
      <xdr:colOff>0</xdr:colOff>
      <xdr:row>65</xdr:row>
      <xdr:rowOff>0</xdr:rowOff>
    </xdr:to>
    <xdr:sp>
      <xdr:nvSpPr>
        <xdr:cNvPr id="12" name="Rectangle 115"/>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89</xdr:row>
      <xdr:rowOff>0</xdr:rowOff>
    </xdr:from>
    <xdr:to>
      <xdr:col>13</xdr:col>
      <xdr:colOff>171450</xdr:colOff>
      <xdr:row>89</xdr:row>
      <xdr:rowOff>0</xdr:rowOff>
    </xdr:to>
    <xdr:sp>
      <xdr:nvSpPr>
        <xdr:cNvPr id="13" name="TextBox 138"/>
        <xdr:cNvSpPr txBox="1">
          <a:spLocks noChangeArrowheads="1"/>
        </xdr:cNvSpPr>
      </xdr:nvSpPr>
      <xdr:spPr>
        <a:xfrm>
          <a:off x="5800725" y="13935075"/>
          <a:ext cx="409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619125</xdr:colOff>
      <xdr:row>73</xdr:row>
      <xdr:rowOff>0</xdr:rowOff>
    </xdr:from>
    <xdr:to>
      <xdr:col>14</xdr:col>
      <xdr:colOff>219075</xdr:colOff>
      <xdr:row>80</xdr:row>
      <xdr:rowOff>28575</xdr:rowOff>
    </xdr:to>
    <xdr:sp>
      <xdr:nvSpPr>
        <xdr:cNvPr id="14" name="TextBox 149"/>
        <xdr:cNvSpPr txBox="1">
          <a:spLocks noChangeArrowheads="1"/>
        </xdr:cNvSpPr>
      </xdr:nvSpPr>
      <xdr:spPr>
        <a:xfrm>
          <a:off x="1019175" y="11391900"/>
          <a:ext cx="5553075" cy="1143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Max use rate is automatically calculated when a ppm value is entered for an ingredient.  The max use rate calculation is shown below.</a:t>
          </a:r>
        </a:p>
      </xdr:txBody>
    </xdr:sp>
    <xdr:clientData/>
  </xdr:twoCellAnchor>
  <xdr:twoCellAnchor editAs="absolute">
    <xdr:from>
      <xdr:col>4</xdr:col>
      <xdr:colOff>333375</xdr:colOff>
      <xdr:row>76</xdr:row>
      <xdr:rowOff>47625</xdr:rowOff>
    </xdr:from>
    <xdr:to>
      <xdr:col>10</xdr:col>
      <xdr:colOff>409575</xdr:colOff>
      <xdr:row>79</xdr:row>
      <xdr:rowOff>95250</xdr:rowOff>
    </xdr:to>
    <xdr:grpSp>
      <xdr:nvGrpSpPr>
        <xdr:cNvPr id="15" name="Group 154"/>
        <xdr:cNvGrpSpPr>
          <a:grpSpLocks/>
        </xdr:cNvGrpSpPr>
      </xdr:nvGrpSpPr>
      <xdr:grpSpPr>
        <a:xfrm>
          <a:off x="1971675" y="11906250"/>
          <a:ext cx="3257550" cy="533400"/>
          <a:chOff x="198" y="1223"/>
          <a:chExt cx="342" cy="52"/>
        </a:xfrm>
        <a:solidFill>
          <a:srgbClr val="FFFFFF"/>
        </a:solidFill>
      </xdr:grpSpPr>
      <xdr:pic>
        <xdr:nvPicPr>
          <xdr:cNvPr id="16" name="Picture 151"/>
          <xdr:cNvPicPr preferRelativeResize="1">
            <a:picLocks noChangeAspect="1"/>
          </xdr:cNvPicPr>
        </xdr:nvPicPr>
        <xdr:blipFill>
          <a:blip r:embed="rId1"/>
          <a:stretch>
            <a:fillRect/>
          </a:stretch>
        </xdr:blipFill>
        <xdr:spPr>
          <a:xfrm>
            <a:off x="349" y="1223"/>
            <a:ext cx="191" cy="52"/>
          </a:xfrm>
          <a:prstGeom prst="rect">
            <a:avLst/>
          </a:prstGeom>
          <a:solidFill>
            <a:srgbClr val="FFFFFF"/>
          </a:solidFill>
          <a:ln w="9525" cmpd="sng">
            <a:noFill/>
          </a:ln>
        </xdr:spPr>
      </xdr:pic>
      <xdr:sp>
        <xdr:nvSpPr>
          <xdr:cNvPr id="17" name="TextBox 153"/>
          <xdr:cNvSpPr txBox="1">
            <a:spLocks noChangeArrowheads="1"/>
          </xdr:cNvSpPr>
        </xdr:nvSpPr>
        <xdr:spPr>
          <a:xfrm>
            <a:off x="198" y="1238"/>
            <a:ext cx="141" cy="19"/>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max use rate (%)   =</a:t>
            </a:r>
          </a:p>
        </xdr:txBody>
      </xdr:sp>
    </xdr:grpSp>
    <xdr:clientData/>
  </xdr:twoCellAnchor>
  <xdr:twoCellAnchor>
    <xdr:from>
      <xdr:col>0</xdr:col>
      <xdr:colOff>171450</xdr:colOff>
      <xdr:row>70</xdr:row>
      <xdr:rowOff>47625</xdr:rowOff>
    </xdr:from>
    <xdr:to>
      <xdr:col>16</xdr:col>
      <xdr:colOff>0</xdr:colOff>
      <xdr:row>70</xdr:row>
      <xdr:rowOff>47625</xdr:rowOff>
    </xdr:to>
    <xdr:sp>
      <xdr:nvSpPr>
        <xdr:cNvPr id="18" name="Line 155"/>
        <xdr:cNvSpPr>
          <a:spLocks/>
        </xdr:cNvSpPr>
      </xdr:nvSpPr>
      <xdr:spPr>
        <a:xfrm>
          <a:off x="171450" y="1095375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70</xdr:row>
      <xdr:rowOff>85725</xdr:rowOff>
    </xdr:from>
    <xdr:to>
      <xdr:col>10</xdr:col>
      <xdr:colOff>476250</xdr:colOff>
      <xdr:row>72</xdr:row>
      <xdr:rowOff>0</xdr:rowOff>
    </xdr:to>
    <xdr:sp>
      <xdr:nvSpPr>
        <xdr:cNvPr id="19" name="TextBox 156"/>
        <xdr:cNvSpPr txBox="1">
          <a:spLocks noChangeArrowheads="1"/>
        </xdr:cNvSpPr>
      </xdr:nvSpPr>
      <xdr:spPr>
        <a:xfrm>
          <a:off x="2390775" y="10991850"/>
          <a:ext cx="2905125" cy="238125"/>
        </a:xfrm>
        <a:prstGeom prst="rect">
          <a:avLst/>
        </a:prstGeom>
        <a:noFill/>
        <a:ln w="9525" cmpd="sng">
          <a:noFill/>
        </a:ln>
      </xdr:spPr>
      <xdr:txBody>
        <a:bodyPr vertOverflow="clip" wrap="square"/>
        <a:p>
          <a:pPr algn="ctr">
            <a:defRPr/>
          </a:pPr>
          <a:r>
            <a:rPr lang="en-US" cap="none" sz="900" b="0" i="1" u="none" baseline="0"/>
            <a:t>* nothing below this line will print *</a:t>
          </a:r>
        </a:p>
      </xdr:txBody>
    </xdr:sp>
    <xdr:clientData/>
  </xdr:twoCellAnchor>
  <xdr:twoCellAnchor editAs="absolute">
    <xdr:from>
      <xdr:col>2</xdr:col>
      <xdr:colOff>619125</xdr:colOff>
      <xdr:row>81</xdr:row>
      <xdr:rowOff>47625</xdr:rowOff>
    </xdr:from>
    <xdr:to>
      <xdr:col>14</xdr:col>
      <xdr:colOff>219075</xdr:colOff>
      <xdr:row>89</xdr:row>
      <xdr:rowOff>123825</xdr:rowOff>
    </xdr:to>
    <xdr:sp>
      <xdr:nvSpPr>
        <xdr:cNvPr id="20" name="TextBox 157"/>
        <xdr:cNvSpPr txBox="1">
          <a:spLocks noChangeArrowheads="1"/>
        </xdr:cNvSpPr>
      </xdr:nvSpPr>
      <xdr:spPr>
        <a:xfrm>
          <a:off x="1019175" y="12715875"/>
          <a:ext cx="5553075" cy="134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Total Vanillin (15) and Total Maltol (16) are automatically calculated when values are entered for both synthetic vanillin and ethyl vanillin and synthetic maltol and ethyl maltol.  The calculations for Total Vanillin and Total Maltol are shown below.</a:t>
          </a:r>
        </a:p>
      </xdr:txBody>
    </xdr:sp>
    <xdr:clientData/>
  </xdr:twoCellAnchor>
  <xdr:twoCellAnchor editAs="absolute">
    <xdr:from>
      <xdr:col>4</xdr:col>
      <xdr:colOff>76200</xdr:colOff>
      <xdr:row>85</xdr:row>
      <xdr:rowOff>133350</xdr:rowOff>
    </xdr:from>
    <xdr:to>
      <xdr:col>12</xdr:col>
      <xdr:colOff>276225</xdr:colOff>
      <xdr:row>89</xdr:row>
      <xdr:rowOff>19050</xdr:rowOff>
    </xdr:to>
    <xdr:grpSp>
      <xdr:nvGrpSpPr>
        <xdr:cNvPr id="21" name="Group 163"/>
        <xdr:cNvGrpSpPr>
          <a:grpSpLocks/>
        </xdr:cNvGrpSpPr>
      </xdr:nvGrpSpPr>
      <xdr:grpSpPr>
        <a:xfrm>
          <a:off x="1714500" y="13420725"/>
          <a:ext cx="4314825" cy="533400"/>
          <a:chOff x="158" y="1424"/>
          <a:chExt cx="495" cy="53"/>
        </a:xfrm>
        <a:solidFill>
          <a:srgbClr val="FFFFFF"/>
        </a:solidFill>
      </xdr:grpSpPr>
      <xdr:sp>
        <xdr:nvSpPr>
          <xdr:cNvPr id="22" name="TextBox 160"/>
          <xdr:cNvSpPr txBox="1">
            <a:spLocks noChangeArrowheads="1"/>
          </xdr:cNvSpPr>
        </xdr:nvSpPr>
        <xdr:spPr>
          <a:xfrm>
            <a:off x="158" y="1424"/>
            <a:ext cx="495" cy="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Vanillin (ppm) = [syn. vanillin (ppm) + (ethyl vanillin (ppm) × 2.5)]</a:t>
            </a:r>
          </a:p>
        </xdr:txBody>
      </xdr:sp>
      <xdr:sp>
        <xdr:nvSpPr>
          <xdr:cNvPr id="23" name="TextBox 161"/>
          <xdr:cNvSpPr txBox="1">
            <a:spLocks noChangeArrowheads="1"/>
          </xdr:cNvSpPr>
        </xdr:nvSpPr>
        <xdr:spPr>
          <a:xfrm>
            <a:off x="158" y="1452"/>
            <a:ext cx="441" cy="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Total Maltol (ppm) = [syn. maltol (ppm) + (ethyl maltol (ppm) × 2.5)]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69"/>
  <sheetViews>
    <sheetView tabSelected="1" zoomScale="130" zoomScaleNormal="130" workbookViewId="0" topLeftCell="A1">
      <selection activeCell="E5" sqref="E5:I5"/>
    </sheetView>
  </sheetViews>
  <sheetFormatPr defaultColWidth="9.140625" defaultRowHeight="12.75"/>
  <cols>
    <col min="1" max="1" width="2.7109375" style="1" customWidth="1"/>
    <col min="2" max="2" width="3.28125" style="4" customWidth="1"/>
    <col min="3" max="3" width="12.140625" style="2" customWidth="1"/>
    <col min="4" max="4" width="6.421875" style="2" customWidth="1"/>
    <col min="5" max="5" width="9.7109375" style="2" customWidth="1"/>
    <col min="6" max="6" width="7.7109375" style="2" customWidth="1"/>
    <col min="7" max="7" width="5.57421875" style="2" customWidth="1"/>
    <col min="8" max="8" width="9.7109375" style="2" customWidth="1"/>
    <col min="9" max="9" width="11.28125" style="2" customWidth="1"/>
    <col min="10" max="10" width="3.7109375" style="2" customWidth="1"/>
    <col min="11" max="11" width="11.140625" style="2" customWidth="1"/>
    <col min="12" max="12" width="2.8515625" style="2" customWidth="1"/>
    <col min="13" max="13" width="4.28125" style="2" customWidth="1"/>
    <col min="14" max="14" width="4.7109375" style="2" customWidth="1"/>
    <col min="15" max="15" width="15.00390625" style="2" customWidth="1"/>
    <col min="16" max="16" width="4.7109375" style="2" customWidth="1"/>
    <col min="17" max="17" width="2.7109375" style="2" customWidth="1"/>
    <col min="18" max="18" width="11.00390625" style="2" customWidth="1"/>
    <col min="19" max="20" width="10.7109375" style="2" customWidth="1"/>
    <col min="21" max="21" width="2.7109375" style="2" customWidth="1"/>
    <col min="22" max="22" width="10.7109375" style="2" customWidth="1"/>
    <col min="23" max="23" width="2.7109375" style="2" customWidth="1"/>
    <col min="24" max="24" width="10.7109375" style="2" customWidth="1"/>
    <col min="25" max="16384" width="9.140625" style="2" customWidth="1"/>
  </cols>
  <sheetData>
    <row r="1" spans="1:19" s="30" customFormat="1" ht="24" customHeight="1">
      <c r="A1" s="28"/>
      <c r="B1" s="79" t="s">
        <v>46</v>
      </c>
      <c r="C1" s="80"/>
      <c r="D1" s="80"/>
      <c r="E1" s="80"/>
      <c r="F1" s="80"/>
      <c r="G1" s="80"/>
      <c r="H1" s="80"/>
      <c r="I1" s="80"/>
      <c r="J1" s="80"/>
      <c r="K1" s="80"/>
      <c r="L1" s="80"/>
      <c r="M1" s="80"/>
      <c r="N1" s="80"/>
      <c r="O1" s="80"/>
      <c r="P1" s="81"/>
      <c r="Q1" s="12"/>
      <c r="R1" s="12"/>
      <c r="S1" s="12"/>
    </row>
    <row r="2" spans="1:19" s="3" customFormat="1" ht="4.5" customHeight="1">
      <c r="A2" s="6"/>
      <c r="B2" s="55"/>
      <c r="C2" s="56"/>
      <c r="D2" s="56"/>
      <c r="E2" s="56"/>
      <c r="F2" s="56"/>
      <c r="G2" s="56"/>
      <c r="H2" s="56"/>
      <c r="I2" s="56"/>
      <c r="J2" s="56"/>
      <c r="K2" s="56"/>
      <c r="L2" s="56"/>
      <c r="M2" s="56"/>
      <c r="N2" s="56"/>
      <c r="O2" s="56"/>
      <c r="P2" s="57"/>
      <c r="Q2" s="7"/>
      <c r="R2" s="7"/>
      <c r="S2" s="7"/>
    </row>
    <row r="3" spans="1:19" s="3" customFormat="1" ht="13.5" customHeight="1">
      <c r="A3" s="6"/>
      <c r="B3" s="76" t="s">
        <v>0</v>
      </c>
      <c r="C3" s="77"/>
      <c r="D3" s="77"/>
      <c r="E3" s="77"/>
      <c r="F3" s="77"/>
      <c r="G3" s="77"/>
      <c r="H3" s="77"/>
      <c r="I3" s="77"/>
      <c r="J3" s="77"/>
      <c r="K3" s="77"/>
      <c r="L3" s="77"/>
      <c r="M3" s="77"/>
      <c r="N3" s="77"/>
      <c r="O3" s="77"/>
      <c r="P3" s="78"/>
      <c r="Q3" s="7"/>
      <c r="R3" s="7"/>
      <c r="S3" s="7"/>
    </row>
    <row r="4" spans="1:19" s="3" customFormat="1" ht="4.5" customHeight="1">
      <c r="A4" s="6"/>
      <c r="B4" s="43"/>
      <c r="C4" s="6"/>
      <c r="D4" s="6"/>
      <c r="E4" s="6"/>
      <c r="F4" s="6"/>
      <c r="G4" s="6"/>
      <c r="H4" s="6"/>
      <c r="I4" s="6"/>
      <c r="J4" s="6"/>
      <c r="K4" s="6"/>
      <c r="L4" s="6"/>
      <c r="M4" s="6"/>
      <c r="N4" s="6"/>
      <c r="O4" s="6"/>
      <c r="P4" s="39"/>
      <c r="Q4" s="7"/>
      <c r="R4" s="7"/>
      <c r="S4" s="7"/>
    </row>
    <row r="5" spans="1:19" s="3" customFormat="1" ht="13.5" customHeight="1">
      <c r="A5" s="6"/>
      <c r="B5" s="71" t="s">
        <v>1</v>
      </c>
      <c r="C5" s="69"/>
      <c r="D5" s="69"/>
      <c r="E5" s="72"/>
      <c r="F5" s="72"/>
      <c r="G5" s="72"/>
      <c r="H5" s="72"/>
      <c r="I5" s="72"/>
      <c r="J5" s="9"/>
      <c r="K5" s="6" t="s">
        <v>6</v>
      </c>
      <c r="L5" s="6"/>
      <c r="M5" s="72"/>
      <c r="N5" s="72"/>
      <c r="O5" s="72"/>
      <c r="P5" s="31"/>
      <c r="Q5" s="7"/>
      <c r="R5" s="7"/>
      <c r="S5" s="7"/>
    </row>
    <row r="6" spans="1:19" s="3" customFormat="1" ht="13.5" customHeight="1">
      <c r="A6" s="6"/>
      <c r="B6" s="71" t="s">
        <v>2</v>
      </c>
      <c r="C6" s="69"/>
      <c r="D6" s="69"/>
      <c r="E6" s="74"/>
      <c r="F6" s="74"/>
      <c r="G6" s="74"/>
      <c r="H6" s="74"/>
      <c r="I6" s="74"/>
      <c r="J6" s="9"/>
      <c r="K6" s="6" t="s">
        <v>47</v>
      </c>
      <c r="L6" s="6"/>
      <c r="M6" s="74"/>
      <c r="N6" s="74"/>
      <c r="O6" s="74"/>
      <c r="P6" s="31"/>
      <c r="Q6" s="7"/>
      <c r="R6" s="7"/>
      <c r="S6" s="7"/>
    </row>
    <row r="7" spans="1:19" s="3" customFormat="1" ht="13.5" customHeight="1">
      <c r="A7" s="6"/>
      <c r="B7" s="71" t="s">
        <v>3</v>
      </c>
      <c r="C7" s="69"/>
      <c r="D7" s="69"/>
      <c r="E7" s="74"/>
      <c r="F7" s="74"/>
      <c r="G7" s="74"/>
      <c r="H7" s="74"/>
      <c r="I7" s="74"/>
      <c r="J7" s="9"/>
      <c r="K7" s="6" t="s">
        <v>7</v>
      </c>
      <c r="L7" s="6"/>
      <c r="M7" s="74"/>
      <c r="N7" s="74"/>
      <c r="O7" s="74"/>
      <c r="P7" s="31"/>
      <c r="Q7" s="7"/>
      <c r="R7" s="7"/>
      <c r="S7" s="7"/>
    </row>
    <row r="8" spans="1:19" s="3" customFormat="1" ht="13.5" customHeight="1">
      <c r="A8" s="6"/>
      <c r="B8" s="44"/>
      <c r="C8" s="33"/>
      <c r="D8" s="33"/>
      <c r="E8" s="74"/>
      <c r="F8" s="74"/>
      <c r="G8" s="74"/>
      <c r="H8" s="74"/>
      <c r="I8" s="74"/>
      <c r="J8" s="9"/>
      <c r="K8" s="6" t="s">
        <v>53</v>
      </c>
      <c r="L8" s="6"/>
      <c r="M8" s="74"/>
      <c r="N8" s="74"/>
      <c r="O8" s="74"/>
      <c r="P8" s="31"/>
      <c r="Q8" s="7"/>
      <c r="R8" s="7"/>
      <c r="S8" s="7"/>
    </row>
    <row r="9" spans="1:19" s="3" customFormat="1" ht="13.5" customHeight="1">
      <c r="A9" s="6"/>
      <c r="B9" s="43"/>
      <c r="C9" s="25"/>
      <c r="D9" s="25"/>
      <c r="E9" s="74"/>
      <c r="F9" s="74"/>
      <c r="G9" s="74"/>
      <c r="H9" s="74"/>
      <c r="I9" s="74"/>
      <c r="J9" s="9"/>
      <c r="K9" s="6"/>
      <c r="L9" s="6"/>
      <c r="M9" s="6"/>
      <c r="N9" s="6"/>
      <c r="O9" s="6"/>
      <c r="P9" s="39"/>
      <c r="Q9" s="7"/>
      <c r="R9" s="7"/>
      <c r="S9" s="7"/>
    </row>
    <row r="10" spans="1:19" s="3" customFormat="1" ht="13.5" customHeight="1">
      <c r="A10" s="6"/>
      <c r="B10" s="43"/>
      <c r="C10" s="25"/>
      <c r="D10" s="25"/>
      <c r="E10" s="75"/>
      <c r="F10" s="75"/>
      <c r="G10" s="75"/>
      <c r="H10" s="75"/>
      <c r="I10" s="75"/>
      <c r="J10" s="9"/>
      <c r="K10" s="90" t="s">
        <v>52</v>
      </c>
      <c r="L10" s="90"/>
      <c r="M10" s="90"/>
      <c r="N10" s="90"/>
      <c r="O10" s="90"/>
      <c r="P10" s="39"/>
      <c r="Q10" s="7"/>
      <c r="R10" s="7"/>
      <c r="S10" s="7"/>
    </row>
    <row r="11" spans="1:19" s="3" customFormat="1" ht="13.5" customHeight="1">
      <c r="A11" s="6"/>
      <c r="B11" s="71" t="s">
        <v>4</v>
      </c>
      <c r="C11" s="69"/>
      <c r="D11" s="69"/>
      <c r="E11" s="72"/>
      <c r="F11" s="72"/>
      <c r="G11" s="72"/>
      <c r="H11" s="72"/>
      <c r="I11" s="72"/>
      <c r="J11" s="9"/>
      <c r="K11" s="6" t="s">
        <v>48</v>
      </c>
      <c r="L11" s="50"/>
      <c r="M11" s="6"/>
      <c r="N11" s="6"/>
      <c r="O11" s="6"/>
      <c r="P11" s="31"/>
      <c r="Q11" s="7"/>
      <c r="R11" s="7"/>
      <c r="S11" s="7"/>
    </row>
    <row r="12" spans="1:19" s="3" customFormat="1" ht="13.5" customHeight="1">
      <c r="A12" s="6"/>
      <c r="B12" s="71" t="s">
        <v>5</v>
      </c>
      <c r="C12" s="69"/>
      <c r="D12" s="69"/>
      <c r="E12" s="74"/>
      <c r="F12" s="74"/>
      <c r="G12" s="74"/>
      <c r="H12" s="74"/>
      <c r="I12" s="74"/>
      <c r="J12" s="6"/>
      <c r="K12" s="6" t="s">
        <v>49</v>
      </c>
      <c r="L12" s="50"/>
      <c r="M12" s="6"/>
      <c r="N12" s="6"/>
      <c r="O12" s="6"/>
      <c r="P12" s="31"/>
      <c r="Q12" s="7"/>
      <c r="R12" s="7"/>
      <c r="S12" s="7"/>
    </row>
    <row r="13" spans="1:19" s="3" customFormat="1" ht="13.5" customHeight="1">
      <c r="A13" s="6"/>
      <c r="B13" s="71" t="s">
        <v>8</v>
      </c>
      <c r="C13" s="69"/>
      <c r="D13" s="69"/>
      <c r="E13" s="74"/>
      <c r="F13" s="74"/>
      <c r="G13" s="74"/>
      <c r="H13" s="74"/>
      <c r="I13" s="74"/>
      <c r="J13" s="6"/>
      <c r="K13" s="6" t="s">
        <v>71</v>
      </c>
      <c r="L13" s="50"/>
      <c r="M13" s="6"/>
      <c r="N13" s="6"/>
      <c r="O13" s="6"/>
      <c r="P13" s="31"/>
      <c r="Q13" s="7"/>
      <c r="R13" s="7"/>
      <c r="S13" s="7"/>
    </row>
    <row r="14" spans="1:19" s="3" customFormat="1" ht="13.5" customHeight="1">
      <c r="A14" s="6"/>
      <c r="B14" s="71" t="s">
        <v>9</v>
      </c>
      <c r="C14" s="69"/>
      <c r="D14" s="69"/>
      <c r="E14" s="74"/>
      <c r="F14" s="74"/>
      <c r="G14" s="74"/>
      <c r="H14" s="74"/>
      <c r="I14" s="74"/>
      <c r="J14" s="6"/>
      <c r="K14" s="6" t="s">
        <v>50</v>
      </c>
      <c r="L14" s="50"/>
      <c r="M14" s="6"/>
      <c r="N14" s="6"/>
      <c r="O14" s="6"/>
      <c r="P14" s="39"/>
      <c r="Q14" s="7"/>
      <c r="R14" s="7"/>
      <c r="S14" s="7"/>
    </row>
    <row r="15" spans="1:19" s="3" customFormat="1" ht="13.5" customHeight="1">
      <c r="A15" s="6"/>
      <c r="B15" s="43"/>
      <c r="C15" s="9"/>
      <c r="D15" s="9"/>
      <c r="E15" s="6"/>
      <c r="F15" s="6"/>
      <c r="G15" s="6"/>
      <c r="H15" s="6"/>
      <c r="I15" s="6"/>
      <c r="J15" s="6"/>
      <c r="K15" s="6" t="s">
        <v>51</v>
      </c>
      <c r="L15" s="50"/>
      <c r="M15" s="6"/>
      <c r="N15" s="6"/>
      <c r="O15" s="6"/>
      <c r="P15" s="39"/>
      <c r="Q15" s="7"/>
      <c r="R15" s="7"/>
      <c r="S15" s="7"/>
    </row>
    <row r="16" spans="1:19" s="3" customFormat="1" ht="7.5" customHeight="1">
      <c r="A16" s="6"/>
      <c r="B16" s="43"/>
      <c r="C16" s="6"/>
      <c r="D16" s="6"/>
      <c r="E16" s="6"/>
      <c r="F16" s="6"/>
      <c r="G16" s="6"/>
      <c r="H16" s="6"/>
      <c r="I16" s="6"/>
      <c r="J16" s="6"/>
      <c r="K16" s="6"/>
      <c r="L16" s="6"/>
      <c r="M16" s="6"/>
      <c r="N16" s="6"/>
      <c r="O16" s="6"/>
      <c r="P16" s="39"/>
      <c r="Q16" s="7"/>
      <c r="R16" s="7"/>
      <c r="S16" s="7"/>
    </row>
    <row r="17" spans="1:19" s="3" customFormat="1" ht="13.5" customHeight="1">
      <c r="A17" s="6"/>
      <c r="B17" s="76" t="s">
        <v>10</v>
      </c>
      <c r="C17" s="77"/>
      <c r="D17" s="77"/>
      <c r="E17" s="77"/>
      <c r="F17" s="77"/>
      <c r="G17" s="77"/>
      <c r="H17" s="77"/>
      <c r="I17" s="77"/>
      <c r="J17" s="77"/>
      <c r="K17" s="77"/>
      <c r="L17" s="77"/>
      <c r="M17" s="77"/>
      <c r="N17" s="77"/>
      <c r="O17" s="77"/>
      <c r="P17" s="78"/>
      <c r="Q17" s="7"/>
      <c r="R17" s="7"/>
      <c r="S17" s="7"/>
    </row>
    <row r="18" spans="1:19" s="3" customFormat="1" ht="4.5" customHeight="1">
      <c r="A18" s="6"/>
      <c r="B18" s="43"/>
      <c r="C18" s="6"/>
      <c r="D18" s="6"/>
      <c r="E18" s="6"/>
      <c r="F18" s="6"/>
      <c r="G18" s="6"/>
      <c r="H18" s="6"/>
      <c r="I18" s="6"/>
      <c r="J18" s="6"/>
      <c r="K18" s="6"/>
      <c r="L18" s="6"/>
      <c r="M18" s="6"/>
      <c r="N18" s="6"/>
      <c r="O18" s="6"/>
      <c r="P18" s="39"/>
      <c r="Q18" s="7"/>
      <c r="R18" s="7"/>
      <c r="S18" s="7"/>
    </row>
    <row r="19" spans="1:19" s="3" customFormat="1" ht="13.5" customHeight="1">
      <c r="A19" s="6"/>
      <c r="B19" s="43"/>
      <c r="C19" s="6"/>
      <c r="D19" s="6"/>
      <c r="E19" s="6"/>
      <c r="F19" s="6"/>
      <c r="G19" s="6"/>
      <c r="H19" s="6"/>
      <c r="I19" s="6"/>
      <c r="J19" s="6"/>
      <c r="K19" s="6"/>
      <c r="L19" s="6"/>
      <c r="M19" s="6"/>
      <c r="N19" s="6"/>
      <c r="O19" s="6"/>
      <c r="P19" s="39"/>
      <c r="Q19" s="7"/>
      <c r="R19" s="7"/>
      <c r="S19" s="7"/>
    </row>
    <row r="20" spans="1:19" s="3" customFormat="1" ht="4.5" customHeight="1">
      <c r="A20" s="6"/>
      <c r="B20" s="43"/>
      <c r="C20" s="6"/>
      <c r="D20" s="6"/>
      <c r="E20" s="6"/>
      <c r="F20" s="6"/>
      <c r="G20" s="6"/>
      <c r="H20" s="6"/>
      <c r="I20" s="6"/>
      <c r="J20" s="6"/>
      <c r="K20" s="6"/>
      <c r="L20" s="6"/>
      <c r="M20" s="6"/>
      <c r="N20" s="6"/>
      <c r="O20" s="6"/>
      <c r="P20" s="39"/>
      <c r="Q20" s="7"/>
      <c r="R20" s="7"/>
      <c r="S20" s="7"/>
    </row>
    <row r="21" spans="1:19" s="3" customFormat="1" ht="13.5" customHeight="1">
      <c r="A21" s="6"/>
      <c r="B21" s="43"/>
      <c r="C21" s="69" t="s">
        <v>68</v>
      </c>
      <c r="D21" s="69"/>
      <c r="E21" s="69"/>
      <c r="F21" s="88"/>
      <c r="G21" s="88"/>
      <c r="H21" s="6" t="s">
        <v>69</v>
      </c>
      <c r="I21" s="6"/>
      <c r="J21" s="6"/>
      <c r="K21" s="6"/>
      <c r="L21" s="6"/>
      <c r="M21" s="6"/>
      <c r="N21" s="6"/>
      <c r="O21" s="6"/>
      <c r="P21" s="39"/>
      <c r="Q21" s="7"/>
      <c r="R21" s="7"/>
      <c r="S21" s="7"/>
    </row>
    <row r="22" spans="1:19" s="3" customFormat="1" ht="9.75" customHeight="1">
      <c r="A22" s="6"/>
      <c r="B22" s="43"/>
      <c r="C22" s="6"/>
      <c r="D22" s="6"/>
      <c r="E22" s="6"/>
      <c r="F22" s="6"/>
      <c r="G22" s="6"/>
      <c r="H22" s="6"/>
      <c r="I22" s="6"/>
      <c r="J22" s="6"/>
      <c r="K22" s="6"/>
      <c r="L22" s="6"/>
      <c r="M22" s="6"/>
      <c r="N22" s="6"/>
      <c r="O22" s="6"/>
      <c r="P22" s="39"/>
      <c r="Q22" s="7"/>
      <c r="R22" s="7"/>
      <c r="S22" s="7"/>
    </row>
    <row r="23" spans="1:19" s="3" customFormat="1" ht="13.5" customHeight="1">
      <c r="A23" s="6"/>
      <c r="B23" s="76" t="s">
        <v>11</v>
      </c>
      <c r="C23" s="77"/>
      <c r="D23" s="77"/>
      <c r="E23" s="77"/>
      <c r="F23" s="77"/>
      <c r="G23" s="77"/>
      <c r="H23" s="77"/>
      <c r="I23" s="77"/>
      <c r="J23" s="77"/>
      <c r="K23" s="77"/>
      <c r="L23" s="77"/>
      <c r="M23" s="77"/>
      <c r="N23" s="77"/>
      <c r="O23" s="77"/>
      <c r="P23" s="78"/>
      <c r="Q23" s="7"/>
      <c r="R23" s="7"/>
      <c r="S23" s="7"/>
    </row>
    <row r="24" spans="1:19" s="3" customFormat="1" ht="6.75" customHeight="1">
      <c r="A24" s="6"/>
      <c r="B24" s="43"/>
      <c r="C24" s="6"/>
      <c r="D24" s="6"/>
      <c r="E24" s="6"/>
      <c r="F24" s="6"/>
      <c r="G24" s="6"/>
      <c r="H24" s="6"/>
      <c r="I24" s="6"/>
      <c r="J24" s="6"/>
      <c r="K24" s="6"/>
      <c r="L24" s="6"/>
      <c r="M24" s="6"/>
      <c r="N24" s="6"/>
      <c r="O24" s="6"/>
      <c r="P24" s="39"/>
      <c r="Q24" s="7"/>
      <c r="R24" s="7"/>
      <c r="S24" s="7"/>
    </row>
    <row r="25" spans="1:19" s="5" customFormat="1" ht="29.25" customHeight="1">
      <c r="A25" s="10"/>
      <c r="B25" s="87" t="s">
        <v>12</v>
      </c>
      <c r="C25" s="82"/>
      <c r="D25" s="82"/>
      <c r="E25" s="82" t="s">
        <v>14</v>
      </c>
      <c r="F25" s="82"/>
      <c r="G25" s="58"/>
      <c r="H25" s="82" t="s">
        <v>15</v>
      </c>
      <c r="I25" s="82"/>
      <c r="J25" s="10"/>
      <c r="K25" s="58" t="s">
        <v>45</v>
      </c>
      <c r="L25" s="10"/>
      <c r="M25" s="10"/>
      <c r="N25" s="82" t="s">
        <v>16</v>
      </c>
      <c r="O25" s="82"/>
      <c r="P25" s="83"/>
      <c r="Q25" s="11"/>
      <c r="R25" s="11"/>
      <c r="S25" s="11"/>
    </row>
    <row r="26" spans="1:19" s="48" customFormat="1" ht="18" customHeight="1">
      <c r="A26" s="46"/>
      <c r="B26" s="59"/>
      <c r="C26" s="60"/>
      <c r="D26" s="60"/>
      <c r="E26" s="46"/>
      <c r="F26" s="46"/>
      <c r="G26" s="46"/>
      <c r="H26" s="46"/>
      <c r="I26" s="46"/>
      <c r="J26" s="46"/>
      <c r="K26" s="46"/>
      <c r="L26" s="46"/>
      <c r="M26" s="46"/>
      <c r="N26" s="84" t="s">
        <v>17</v>
      </c>
      <c r="O26" s="85"/>
      <c r="P26" s="86"/>
      <c r="Q26" s="47"/>
      <c r="R26" s="47"/>
      <c r="S26" s="47"/>
    </row>
    <row r="27" spans="1:19" s="3" customFormat="1" ht="2.25" customHeight="1">
      <c r="A27" s="6"/>
      <c r="B27" s="61"/>
      <c r="C27" s="28"/>
      <c r="D27" s="28"/>
      <c r="E27" s="6"/>
      <c r="F27" s="6"/>
      <c r="G27" s="6"/>
      <c r="H27" s="6"/>
      <c r="I27" s="6"/>
      <c r="J27" s="6"/>
      <c r="K27" s="6"/>
      <c r="L27" s="6"/>
      <c r="M27" s="6"/>
      <c r="N27" s="6"/>
      <c r="O27" s="6"/>
      <c r="P27" s="39"/>
      <c r="Q27" s="7"/>
      <c r="R27" s="7"/>
      <c r="S27" s="7"/>
    </row>
    <row r="28" spans="1:19" s="3" customFormat="1" ht="15.75" customHeight="1">
      <c r="A28" s="6"/>
      <c r="B28" s="62">
        <v>1</v>
      </c>
      <c r="C28" s="6" t="s">
        <v>13</v>
      </c>
      <c r="D28" s="6"/>
      <c r="E28" s="13">
        <v>40</v>
      </c>
      <c r="F28" s="6" t="s">
        <v>30</v>
      </c>
      <c r="G28" s="6"/>
      <c r="H28" s="66"/>
      <c r="I28" s="6" t="s">
        <v>30</v>
      </c>
      <c r="J28" s="6"/>
      <c r="K28" s="20" t="str">
        <f>IF(ISERROR(IF(AND(0&lt;=((E28/H28)*100),((E28/H28)*100)&lt;100),((E28/H28)*100),"NO LIMIT")),"-",IF(AND(0&lt;=((E28/H28)*100),((E28/H28)*100)&lt;100),((E28/H28)*100),"NO LIMIT"))</f>
        <v>-</v>
      </c>
      <c r="L28" s="6" t="s">
        <v>32</v>
      </c>
      <c r="M28" s="70"/>
      <c r="N28" s="63">
        <v>1</v>
      </c>
      <c r="O28" s="6" t="s">
        <v>33</v>
      </c>
      <c r="P28" s="39"/>
      <c r="Q28" s="7"/>
      <c r="R28" s="7"/>
      <c r="S28" s="7"/>
    </row>
    <row r="29" spans="1:19" s="3" customFormat="1" ht="15.75" customHeight="1">
      <c r="A29" s="6"/>
      <c r="B29" s="62">
        <v>2</v>
      </c>
      <c r="C29" s="6" t="s">
        <v>18</v>
      </c>
      <c r="D29" s="6"/>
      <c r="E29" s="13">
        <v>16</v>
      </c>
      <c r="F29" s="6" t="s">
        <v>30</v>
      </c>
      <c r="G29" s="6"/>
      <c r="H29" s="66"/>
      <c r="I29" s="6" t="s">
        <v>30</v>
      </c>
      <c r="J29" s="6"/>
      <c r="K29" s="20" t="str">
        <f>IF(ISERROR(IF(AND(0&lt;=((E29/H29)*100),((E29/H29)*100)&lt;100),((E29/H29)*100),"NO LIMIT")),"-",IF(AND(0&lt;=((E29/H29)*100),((E29/H29)*100)&lt;100),((E29/H29)*100),"NO LIMIT"))</f>
        <v>-</v>
      </c>
      <c r="L29" s="6" t="s">
        <v>32</v>
      </c>
      <c r="M29" s="70"/>
      <c r="N29" s="63">
        <v>2</v>
      </c>
      <c r="O29" s="6" t="s">
        <v>34</v>
      </c>
      <c r="P29" s="39"/>
      <c r="Q29" s="7"/>
      <c r="R29" s="7"/>
      <c r="S29" s="7"/>
    </row>
    <row r="30" spans="1:19" s="3" customFormat="1" ht="15.75" customHeight="1">
      <c r="A30" s="6"/>
      <c r="B30" s="62">
        <v>3</v>
      </c>
      <c r="C30" s="6" t="s">
        <v>19</v>
      </c>
      <c r="D30" s="6"/>
      <c r="E30" s="13">
        <v>250</v>
      </c>
      <c r="F30" s="6" t="s">
        <v>30</v>
      </c>
      <c r="G30" s="6"/>
      <c r="H30" s="66"/>
      <c r="I30" s="6" t="s">
        <v>30</v>
      </c>
      <c r="J30" s="6"/>
      <c r="K30" s="20" t="str">
        <f>IF(ISERROR(IF(AND(0&lt;=((E30/H30)*100),((E30/H30)*100)&lt;100),((E30/H30)*100),"NO LIMIT")),"-",IF(AND(0&lt;=((E30/H30)*100),((E30/H30)*100)&lt;100),((E30/H30)*100),"NO LIMIT"))</f>
        <v>-</v>
      </c>
      <c r="L30" s="6" t="s">
        <v>32</v>
      </c>
      <c r="M30" s="70"/>
      <c r="N30" s="63">
        <v>3</v>
      </c>
      <c r="O30" s="6" t="s">
        <v>35</v>
      </c>
      <c r="P30" s="39"/>
      <c r="Q30" s="7"/>
      <c r="R30" s="7"/>
      <c r="S30" s="7"/>
    </row>
    <row r="31" spans="1:19" s="3" customFormat="1" ht="15.75" customHeight="1">
      <c r="A31" s="6"/>
      <c r="B31" s="62">
        <v>4</v>
      </c>
      <c r="C31" s="6" t="s">
        <v>20</v>
      </c>
      <c r="D31" s="6"/>
      <c r="E31" s="13">
        <v>100</v>
      </c>
      <c r="F31" s="6" t="s">
        <v>30</v>
      </c>
      <c r="G31" s="6"/>
      <c r="H31" s="66"/>
      <c r="I31" s="6" t="s">
        <v>30</v>
      </c>
      <c r="J31" s="6"/>
      <c r="K31" s="20" t="str">
        <f>IF(ISERROR(IF(AND(0&lt;=((E31/H31)*100),((E31/H31)*100)&lt;100),((E31/H31)*100),"NO LIMIT")),"-",IF(AND(0&lt;=((E31/H31)*100),((E31/H31)*100)&lt;100),((E31/H31)*100),"NO LIMIT"))</f>
        <v>-</v>
      </c>
      <c r="L31" s="6" t="s">
        <v>32</v>
      </c>
      <c r="M31" s="70"/>
      <c r="N31" s="63">
        <v>4</v>
      </c>
      <c r="O31" s="6" t="s">
        <v>36</v>
      </c>
      <c r="P31" s="39"/>
      <c r="Q31" s="7"/>
      <c r="R31" s="7"/>
      <c r="S31" s="7"/>
    </row>
    <row r="32" spans="1:19" s="3" customFormat="1" ht="15.75" customHeight="1">
      <c r="A32" s="6"/>
      <c r="B32" s="62">
        <v>5</v>
      </c>
      <c r="C32" s="6" t="s">
        <v>21</v>
      </c>
      <c r="D32" s="6"/>
      <c r="E32" s="13">
        <v>100</v>
      </c>
      <c r="F32" s="6" t="s">
        <v>30</v>
      </c>
      <c r="G32" s="6"/>
      <c r="H32" s="66"/>
      <c r="I32" s="6" t="s">
        <v>30</v>
      </c>
      <c r="J32" s="6"/>
      <c r="K32" s="20" t="str">
        <f>IF(ISERROR(IF(AND(0&lt;=((E32/H32)*100),((E32/H32)*100)&lt;=100),((E32/H32)*100),"NO LIMIT")),"-",IF(AND(0&lt;=((E32/H32)*100),((E32/H32)*100)&lt;=100),((E32/H32)*100),"NO LIMIT"))</f>
        <v>-</v>
      </c>
      <c r="L32" s="6" t="s">
        <v>32</v>
      </c>
      <c r="M32" s="6"/>
      <c r="N32" s="63">
        <v>5</v>
      </c>
      <c r="O32" s="6" t="s">
        <v>37</v>
      </c>
      <c r="P32" s="39"/>
      <c r="Q32" s="7"/>
      <c r="R32" s="7"/>
      <c r="S32" s="7"/>
    </row>
    <row r="33" spans="1:19" s="3" customFormat="1" ht="15.75" customHeight="1">
      <c r="A33" s="6"/>
      <c r="B33" s="62">
        <v>6</v>
      </c>
      <c r="C33" s="6" t="s">
        <v>22</v>
      </c>
      <c r="D33" s="6"/>
      <c r="E33" s="13">
        <v>15</v>
      </c>
      <c r="F33" s="6" t="s">
        <v>30</v>
      </c>
      <c r="G33" s="6"/>
      <c r="H33" s="66"/>
      <c r="I33" s="6" t="s">
        <v>30</v>
      </c>
      <c r="J33" s="6"/>
      <c r="K33" s="20" t="str">
        <f>IF(ISERROR(IF(AND(0&lt;=((E33/H33)*100),((E33/H33)*100)&lt;=100),((E33/H33)*100),"NO LIMIT")),"-",IF(AND(0&lt;=((E33/H33)*100),((E33/H33)*100)&lt;=100),((E33/H33)*100),"NO LIMIT"))</f>
        <v>-</v>
      </c>
      <c r="L33" s="6" t="s">
        <v>32</v>
      </c>
      <c r="M33" s="6"/>
      <c r="N33" s="63">
        <v>6</v>
      </c>
      <c r="O33" s="6" t="s">
        <v>38</v>
      </c>
      <c r="P33" s="39"/>
      <c r="Q33" s="7"/>
      <c r="R33" s="7"/>
      <c r="S33" s="7"/>
    </row>
    <row r="34" spans="1:19" s="3" customFormat="1" ht="15.75" customHeight="1">
      <c r="A34" s="6"/>
      <c r="B34" s="62">
        <v>7</v>
      </c>
      <c r="C34" s="6" t="s">
        <v>23</v>
      </c>
      <c r="D34" s="6"/>
      <c r="E34" s="13">
        <v>1000</v>
      </c>
      <c r="F34" s="6" t="s">
        <v>30</v>
      </c>
      <c r="G34" s="6"/>
      <c r="H34" s="66"/>
      <c r="I34" s="6" t="s">
        <v>30</v>
      </c>
      <c r="J34" s="6"/>
      <c r="K34" s="20" t="str">
        <f>IF(ISERROR(IF(AND(0&lt;=((E34/H34)*100),((E34/H34)*100)&lt;=100),((E34/H34)*100),"NO LIMIT")),"-",IF(AND(0&lt;=((E34/H34)*100),((E34/H34)*100)&lt;=100),((E34/H34)*100),"NO LIMIT"))</f>
        <v>-</v>
      </c>
      <c r="L34" s="6" t="s">
        <v>32</v>
      </c>
      <c r="M34" s="6"/>
      <c r="N34" s="63">
        <v>7</v>
      </c>
      <c r="O34" s="6" t="s">
        <v>39</v>
      </c>
      <c r="P34" s="39"/>
      <c r="Q34" s="7"/>
      <c r="R34" s="7"/>
      <c r="S34" s="7"/>
    </row>
    <row r="35" spans="1:19" s="3" customFormat="1" ht="15.75" customHeight="1">
      <c r="A35" s="6"/>
      <c r="B35" s="62">
        <v>8</v>
      </c>
      <c r="C35" s="6" t="s">
        <v>24</v>
      </c>
      <c r="D35" s="6"/>
      <c r="E35" s="13">
        <v>200000</v>
      </c>
      <c r="F35" s="6" t="s">
        <v>30</v>
      </c>
      <c r="G35" s="6"/>
      <c r="H35" s="66"/>
      <c r="I35" s="6" t="s">
        <v>30</v>
      </c>
      <c r="J35" s="6"/>
      <c r="K35" s="20" t="str">
        <f>IF(ISERROR(IF(AND(0&lt;=((E35/H35)*100),((E35/H35)*100)&lt;=100),((E35/H35)*100),"NO LIMIT")),"-",IF(AND(0&lt;=((E35/H35)*100),((E35/H35)*100)&lt;=100),((E35/H35)*100),"NO LIMIT"))</f>
        <v>-</v>
      </c>
      <c r="L35" s="6" t="s">
        <v>32</v>
      </c>
      <c r="M35" s="6"/>
      <c r="N35" s="63">
        <v>8</v>
      </c>
      <c r="O35" s="6" t="s">
        <v>40</v>
      </c>
      <c r="P35" s="39"/>
      <c r="Q35" s="7"/>
      <c r="R35" s="7"/>
      <c r="S35" s="7"/>
    </row>
    <row r="36" spans="1:19" s="3" customFormat="1" ht="15.75" customHeight="1">
      <c r="A36" s="6"/>
      <c r="B36" s="62">
        <v>9</v>
      </c>
      <c r="C36" s="6" t="s">
        <v>25</v>
      </c>
      <c r="D36" s="6"/>
      <c r="E36" s="13">
        <v>50000</v>
      </c>
      <c r="F36" s="6" t="s">
        <v>30</v>
      </c>
      <c r="G36" s="6"/>
      <c r="H36" s="66"/>
      <c r="I36" s="6" t="s">
        <v>30</v>
      </c>
      <c r="J36" s="6"/>
      <c r="K36" s="20" t="str">
        <f>IF(ISERROR(IF(AND(0&lt;=((E36/H36)*100),((E36/H36)*100)&lt;=100),((E36/H36)*100),"NO LIMIT")),"-",IF(AND(0&lt;=((E36/H36)*100),((E36/H36)*100)&lt;=100),((E36/H36)*100),"NO LIMIT"))</f>
        <v>-</v>
      </c>
      <c r="L36" s="6" t="s">
        <v>32</v>
      </c>
      <c r="M36" s="6"/>
      <c r="N36" s="63">
        <v>9</v>
      </c>
      <c r="O36" s="6" t="s">
        <v>41</v>
      </c>
      <c r="P36" s="39"/>
      <c r="Q36" s="7"/>
      <c r="R36" s="7"/>
      <c r="S36" s="7"/>
    </row>
    <row r="37" spans="1:19" s="3" customFormat="1" ht="15.75" customHeight="1">
      <c r="A37" s="6"/>
      <c r="B37" s="62">
        <v>10</v>
      </c>
      <c r="C37" s="6" t="s">
        <v>26</v>
      </c>
      <c r="D37" s="6"/>
      <c r="E37" s="89" t="s">
        <v>31</v>
      </c>
      <c r="F37" s="89"/>
      <c r="G37" s="6"/>
      <c r="H37" s="64"/>
      <c r="I37" s="6"/>
      <c r="J37" s="6"/>
      <c r="K37" s="65"/>
      <c r="L37" s="6"/>
      <c r="M37" s="6"/>
      <c r="N37" s="63">
        <v>10</v>
      </c>
      <c r="O37" s="6" t="s">
        <v>42</v>
      </c>
      <c r="P37" s="39"/>
      <c r="Q37" s="7"/>
      <c r="R37" s="7"/>
      <c r="S37" s="7"/>
    </row>
    <row r="38" spans="1:19" s="3" customFormat="1" ht="15.75" customHeight="1">
      <c r="A38" s="6"/>
      <c r="B38" s="62">
        <v>11</v>
      </c>
      <c r="C38" s="6" t="s">
        <v>27</v>
      </c>
      <c r="D38" s="6"/>
      <c r="E38" s="13">
        <v>1500</v>
      </c>
      <c r="F38" s="6" t="s">
        <v>30</v>
      </c>
      <c r="G38" s="6"/>
      <c r="H38" s="66"/>
      <c r="I38" s="6" t="s">
        <v>30</v>
      </c>
      <c r="J38" s="6"/>
      <c r="K38" s="21" t="str">
        <f>IF(ISERROR(IF(AND(0&lt;=((E38/H38)*100),((E38/H38)*100)&lt;=100),((E38/H38)*100),"NO LIMIT")),"-",IF(AND(0&lt;=((E38/H38)*100),((E38/H38)*100)&lt;=100),((E38/H38)*100),"NO LIMIT"))</f>
        <v>-</v>
      </c>
      <c r="L38" s="6" t="s">
        <v>32</v>
      </c>
      <c r="M38" s="6"/>
      <c r="N38" s="63">
        <v>11</v>
      </c>
      <c r="O38" s="6" t="s">
        <v>43</v>
      </c>
      <c r="P38" s="39"/>
      <c r="Q38" s="7"/>
      <c r="R38" s="7"/>
      <c r="S38" s="7"/>
    </row>
    <row r="39" spans="1:19" s="3" customFormat="1" ht="15.75" customHeight="1">
      <c r="A39" s="6"/>
      <c r="B39" s="62">
        <v>12</v>
      </c>
      <c r="C39" s="16"/>
      <c r="D39" s="6"/>
      <c r="E39" s="18"/>
      <c r="F39" s="6" t="s">
        <v>30</v>
      </c>
      <c r="G39" s="6"/>
      <c r="H39" s="66"/>
      <c r="I39" s="6" t="s">
        <v>30</v>
      </c>
      <c r="J39" s="6"/>
      <c r="K39" s="21" t="str">
        <f>IF(ISERROR(IF(AND(0&lt;=((E39/H39)*100),((E39/H39)*100)&lt;=100),((E39/H39)*100),"NO LIMIT")),"-",IF(AND(0&lt;=((E39/H39)*100),((E39/H39)*100)&lt;=100),((E39/H39)*100),"NO LIMIT"))</f>
        <v>-</v>
      </c>
      <c r="L39" s="6" t="s">
        <v>32</v>
      </c>
      <c r="M39" s="6"/>
      <c r="N39" s="63">
        <v>12</v>
      </c>
      <c r="O39" s="6" t="s">
        <v>44</v>
      </c>
      <c r="P39" s="39"/>
      <c r="Q39" s="7"/>
      <c r="R39" s="7"/>
      <c r="S39" s="7"/>
    </row>
    <row r="40" spans="1:19" s="3" customFormat="1" ht="15.75" customHeight="1">
      <c r="A40" s="6"/>
      <c r="B40" s="62">
        <v>13</v>
      </c>
      <c r="C40" s="17"/>
      <c r="D40" s="6"/>
      <c r="E40" s="19"/>
      <c r="F40" s="6" t="s">
        <v>30</v>
      </c>
      <c r="G40" s="6"/>
      <c r="H40" s="66"/>
      <c r="I40" s="6" t="s">
        <v>30</v>
      </c>
      <c r="J40" s="6"/>
      <c r="K40" s="21" t="str">
        <f>IF(ISERROR(IF(AND(0&lt;=((E40/H40)*100),((E40/H40)*100)&lt;=100),((E40/H40)*100),"NO LIMIT")),"-",IF(AND(0&lt;=((E40/H40)*100),((E40/H40)*100)&lt;=100),((E40/H40)*100),"NO LIMIT"))</f>
        <v>-</v>
      </c>
      <c r="L40" s="6" t="s">
        <v>32</v>
      </c>
      <c r="M40" s="6"/>
      <c r="N40" s="63">
        <v>13</v>
      </c>
      <c r="O40" s="16"/>
      <c r="P40" s="39"/>
      <c r="Q40" s="7"/>
      <c r="R40" s="7"/>
      <c r="S40" s="7"/>
    </row>
    <row r="41" spans="1:19" s="3" customFormat="1" ht="15.75" customHeight="1">
      <c r="A41" s="6"/>
      <c r="B41" s="62">
        <v>14</v>
      </c>
      <c r="C41" s="17"/>
      <c r="D41" s="6"/>
      <c r="E41" s="19"/>
      <c r="F41" s="6" t="s">
        <v>30</v>
      </c>
      <c r="G41" s="6"/>
      <c r="H41" s="66"/>
      <c r="I41" s="6" t="s">
        <v>30</v>
      </c>
      <c r="J41" s="6"/>
      <c r="K41" s="24" t="str">
        <f>IF(ISERROR(IF(AND(0&lt;=((E41/H41)*100),((E41/H41)*100)&lt;=100),((E41/H41)*100),"NO LIMIT")),"-",IF(AND(0&lt;=((E41/H41)*100),((E41/H41)*100)&lt;=100),((E41/H41)*100),"NO LIMIT"))</f>
        <v>-</v>
      </c>
      <c r="L41" s="6" t="s">
        <v>32</v>
      </c>
      <c r="M41" s="6"/>
      <c r="N41" s="63">
        <v>14</v>
      </c>
      <c r="O41" s="17"/>
      <c r="P41" s="39"/>
      <c r="Q41" s="7"/>
      <c r="R41" s="7"/>
      <c r="S41" s="7"/>
    </row>
    <row r="42" spans="1:16" s="7" customFormat="1" ht="10.5" customHeight="1">
      <c r="A42" s="6"/>
      <c r="B42" s="62"/>
      <c r="C42" s="6"/>
      <c r="D42" s="6"/>
      <c r="E42" s="13"/>
      <c r="F42" s="6"/>
      <c r="G42" s="6"/>
      <c r="H42" s="68"/>
      <c r="I42" s="6"/>
      <c r="J42" s="6"/>
      <c r="K42" s="23"/>
      <c r="L42" s="6"/>
      <c r="M42" s="6"/>
      <c r="N42" s="63"/>
      <c r="O42" s="6"/>
      <c r="P42" s="39"/>
    </row>
    <row r="43" spans="1:19" s="3" customFormat="1" ht="15.75" customHeight="1">
      <c r="A43" s="6"/>
      <c r="B43" s="62">
        <v>15</v>
      </c>
      <c r="C43" s="6" t="s">
        <v>28</v>
      </c>
      <c r="D43" s="6"/>
      <c r="E43" s="13">
        <v>40</v>
      </c>
      <c r="F43" s="6" t="s">
        <v>30</v>
      </c>
      <c r="G43" s="6"/>
      <c r="H43" s="22" t="str">
        <f>IF(ISERROR(IF(AND(((H28+H29)&gt;H29),((H29+H28)&gt;H28)),(H28+(H29*2.5)),"-")),"-",IF(AND(((H29+H28)&gt;H29),((H28+H29)&gt;H28)),(H28+(H29*2.5)),"-"))</f>
        <v>-</v>
      </c>
      <c r="I43" s="6" t="s">
        <v>30</v>
      </c>
      <c r="J43" s="6"/>
      <c r="K43" s="21" t="str">
        <f>IF(ISERROR(IF(AND(0&lt;=((E43/H43)*100),((E43/H43)*100)&lt;=100),((E43/H43)*100),"NO LIMIT")),"-",IF(AND(0&lt;=((E43/H43)*100),((E43/H43)*100)&lt;=100),((E43/H43)*100),"NO LIMIT"))</f>
        <v>-</v>
      </c>
      <c r="L43" s="6" t="s">
        <v>32</v>
      </c>
      <c r="M43" s="6"/>
      <c r="N43" s="6"/>
      <c r="O43" s="6"/>
      <c r="P43" s="39"/>
      <c r="Q43" s="7"/>
      <c r="R43" s="7"/>
      <c r="S43" s="7"/>
    </row>
    <row r="44" spans="1:19" s="3" customFormat="1" ht="15.75" customHeight="1">
      <c r="A44" s="6"/>
      <c r="B44" s="62">
        <v>16</v>
      </c>
      <c r="C44" s="6" t="s">
        <v>29</v>
      </c>
      <c r="D44" s="6"/>
      <c r="E44" s="13">
        <v>250</v>
      </c>
      <c r="F44" s="6" t="s">
        <v>30</v>
      </c>
      <c r="G44" s="6"/>
      <c r="H44" s="22" t="str">
        <f>IF(ISERROR(IF(AND(((H31+H30)&gt;H30),((H30+H31)&gt;H31)),(H30+(H31*2.5)),"-")),"-",IF(AND(((H30+H31)&gt;H30),((H31+H30)&gt;H31)),(H30+(H31*2.5)),"-"))</f>
        <v>-</v>
      </c>
      <c r="I44" s="6" t="s">
        <v>30</v>
      </c>
      <c r="J44" s="6"/>
      <c r="K44" s="21" t="str">
        <f>IF(ISERROR(IF(AND(0&lt;=((E44/H44)*100),((E44/H44)*100)&lt;=100),((E44/H44)*100),"NO LIMIT")),"-",IF(AND(0&lt;=((E44/H44)*100),((E44/H44)*100)&lt;=100),((E44/H44)*100),"NO LIMIT"))</f>
        <v>-</v>
      </c>
      <c r="L44" s="6" t="s">
        <v>32</v>
      </c>
      <c r="M44" s="6"/>
      <c r="N44" s="6"/>
      <c r="O44" s="6"/>
      <c r="P44" s="39"/>
      <c r="Q44" s="7"/>
      <c r="R44" s="7"/>
      <c r="S44" s="7"/>
    </row>
    <row r="45" spans="1:19" s="3" customFormat="1" ht="13.5" customHeight="1">
      <c r="A45" s="6"/>
      <c r="B45" s="53"/>
      <c r="C45" s="41"/>
      <c r="D45" s="41"/>
      <c r="E45" s="41"/>
      <c r="F45" s="41"/>
      <c r="G45" s="41"/>
      <c r="H45" s="41"/>
      <c r="I45" s="41"/>
      <c r="J45" s="41"/>
      <c r="K45" s="41"/>
      <c r="L45" s="41"/>
      <c r="M45" s="41"/>
      <c r="N45" s="41"/>
      <c r="O45" s="41"/>
      <c r="P45" s="54"/>
      <c r="Q45" s="7"/>
      <c r="R45" s="7"/>
      <c r="S45" s="7"/>
    </row>
    <row r="46" spans="1:19" s="3" customFormat="1" ht="4.5" customHeight="1">
      <c r="A46" s="6"/>
      <c r="B46" s="8"/>
      <c r="C46" s="7"/>
      <c r="D46" s="7"/>
      <c r="E46" s="7"/>
      <c r="F46" s="7"/>
      <c r="G46" s="7"/>
      <c r="H46" s="7"/>
      <c r="I46" s="7"/>
      <c r="J46" s="7"/>
      <c r="K46" s="7"/>
      <c r="L46" s="7"/>
      <c r="M46" s="7"/>
      <c r="N46" s="7"/>
      <c r="O46" s="7"/>
      <c r="P46" s="7"/>
      <c r="Q46" s="7"/>
      <c r="R46" s="7"/>
      <c r="S46" s="7"/>
    </row>
    <row r="47" spans="1:19" s="3" customFormat="1" ht="6" customHeight="1">
      <c r="A47" s="6"/>
      <c r="B47" s="42"/>
      <c r="C47" s="37"/>
      <c r="D47" s="37"/>
      <c r="E47" s="37"/>
      <c r="F47" s="37"/>
      <c r="G47" s="37"/>
      <c r="H47" s="37"/>
      <c r="I47" s="37"/>
      <c r="J47" s="37"/>
      <c r="K47" s="37"/>
      <c r="L47" s="37"/>
      <c r="M47" s="37"/>
      <c r="N47" s="37"/>
      <c r="O47" s="37"/>
      <c r="P47" s="38"/>
      <c r="Q47" s="7"/>
      <c r="R47" s="7"/>
      <c r="S47" s="7"/>
    </row>
    <row r="48" spans="1:19" s="3" customFormat="1" ht="13.5" customHeight="1">
      <c r="A48" s="6"/>
      <c r="B48" s="76" t="s">
        <v>54</v>
      </c>
      <c r="C48" s="77"/>
      <c r="D48" s="77"/>
      <c r="E48" s="77"/>
      <c r="F48" s="77"/>
      <c r="G48" s="77"/>
      <c r="H48" s="77"/>
      <c r="I48" s="77"/>
      <c r="J48" s="77"/>
      <c r="K48" s="77"/>
      <c r="L48" s="77"/>
      <c r="M48" s="77"/>
      <c r="N48" s="77"/>
      <c r="O48" s="77"/>
      <c r="P48" s="78"/>
      <c r="Q48" s="7"/>
      <c r="R48" s="7"/>
      <c r="S48" s="7"/>
    </row>
    <row r="49" spans="1:16" s="7" customFormat="1" ht="13.5" customHeight="1">
      <c r="A49" s="6"/>
      <c r="B49" s="49"/>
      <c r="C49" s="9"/>
      <c r="D49" s="6"/>
      <c r="E49" s="6" t="s">
        <v>55</v>
      </c>
      <c r="F49" s="6"/>
      <c r="G49" s="9"/>
      <c r="H49" s="9"/>
      <c r="I49" s="9" t="s">
        <v>56</v>
      </c>
      <c r="J49" s="6"/>
      <c r="K49" s="9"/>
      <c r="L49" s="9"/>
      <c r="M49" s="9"/>
      <c r="N49" s="9"/>
      <c r="O49" s="9"/>
      <c r="P49" s="67"/>
    </row>
    <row r="50" spans="1:19" s="3" customFormat="1" ht="7.5" customHeight="1">
      <c r="A50" s="6"/>
      <c r="B50" s="49"/>
      <c r="C50" s="9"/>
      <c r="D50" s="50"/>
      <c r="E50" s="27"/>
      <c r="F50" s="27"/>
      <c r="G50" s="29"/>
      <c r="H50" s="29"/>
      <c r="I50" s="29"/>
      <c r="J50" s="50"/>
      <c r="K50" s="29"/>
      <c r="L50" s="29"/>
      <c r="M50" s="29"/>
      <c r="N50" s="29"/>
      <c r="O50" s="29"/>
      <c r="P50" s="51"/>
      <c r="Q50" s="7"/>
      <c r="R50" s="7"/>
      <c r="S50" s="7"/>
    </row>
    <row r="51" spans="1:19" s="3" customFormat="1" ht="13.5" customHeight="1">
      <c r="A51" s="6"/>
      <c r="B51" s="49"/>
      <c r="C51" s="9"/>
      <c r="D51" s="69" t="s">
        <v>57</v>
      </c>
      <c r="E51" s="69"/>
      <c r="F51" s="69"/>
      <c r="G51" s="69"/>
      <c r="H51" s="72"/>
      <c r="I51" s="72"/>
      <c r="J51" s="72"/>
      <c r="K51" s="72"/>
      <c r="L51" s="72"/>
      <c r="M51" s="72"/>
      <c r="N51" s="72"/>
      <c r="O51" s="29"/>
      <c r="P51" s="51"/>
      <c r="Q51" s="7"/>
      <c r="R51" s="7"/>
      <c r="S51" s="7"/>
    </row>
    <row r="52" spans="1:19" s="3" customFormat="1" ht="13.5" customHeight="1">
      <c r="A52" s="6"/>
      <c r="B52" s="52"/>
      <c r="C52" s="27"/>
      <c r="D52" s="69" t="s">
        <v>62</v>
      </c>
      <c r="E52" s="69"/>
      <c r="F52" s="69"/>
      <c r="G52" s="69"/>
      <c r="H52" s="72"/>
      <c r="I52" s="72"/>
      <c r="J52" s="27"/>
      <c r="K52" s="27"/>
      <c r="L52" s="27"/>
      <c r="M52" s="27"/>
      <c r="N52" s="27"/>
      <c r="O52" s="27"/>
      <c r="P52" s="31"/>
      <c r="Q52" s="7"/>
      <c r="R52" s="7"/>
      <c r="S52" s="7"/>
    </row>
    <row r="53" spans="1:19" s="3" customFormat="1" ht="6" customHeight="1">
      <c r="A53" s="6"/>
      <c r="B53" s="53"/>
      <c r="C53" s="41"/>
      <c r="D53" s="41"/>
      <c r="E53" s="41"/>
      <c r="F53" s="41"/>
      <c r="G53" s="41"/>
      <c r="H53" s="41"/>
      <c r="I53" s="41"/>
      <c r="J53" s="41"/>
      <c r="K53" s="41"/>
      <c r="L53" s="41"/>
      <c r="M53" s="41"/>
      <c r="N53" s="41"/>
      <c r="O53" s="41"/>
      <c r="P53" s="54"/>
      <c r="Q53" s="6"/>
      <c r="R53" s="7"/>
      <c r="S53" s="7"/>
    </row>
    <row r="54" spans="1:19" s="3" customFormat="1" ht="4.5" customHeight="1">
      <c r="A54" s="6"/>
      <c r="B54" s="27"/>
      <c r="C54" s="27"/>
      <c r="D54" s="27"/>
      <c r="E54" s="27"/>
      <c r="F54" s="27"/>
      <c r="G54" s="27"/>
      <c r="H54" s="27"/>
      <c r="I54" s="27"/>
      <c r="J54" s="27"/>
      <c r="K54" s="27"/>
      <c r="L54" s="27"/>
      <c r="M54" s="27"/>
      <c r="N54" s="27"/>
      <c r="O54" s="27"/>
      <c r="P54" s="27"/>
      <c r="Q54" s="7"/>
      <c r="R54" s="7"/>
      <c r="S54" s="7"/>
    </row>
    <row r="55" spans="1:17" s="7" customFormat="1" ht="15.75" customHeight="1">
      <c r="A55" s="6"/>
      <c r="B55" s="42"/>
      <c r="C55" s="37"/>
      <c r="D55" s="37"/>
      <c r="E55" s="37"/>
      <c r="F55" s="37"/>
      <c r="G55" s="37"/>
      <c r="H55" s="37"/>
      <c r="I55" s="37"/>
      <c r="J55" s="37"/>
      <c r="K55" s="37"/>
      <c r="L55" s="37"/>
      <c r="M55" s="37"/>
      <c r="N55" s="37"/>
      <c r="O55" s="37"/>
      <c r="P55" s="38"/>
      <c r="Q55" s="6"/>
    </row>
    <row r="56" spans="1:19" s="3" customFormat="1" ht="16.5" customHeight="1">
      <c r="A56" s="6"/>
      <c r="B56" s="52"/>
      <c r="C56" s="73"/>
      <c r="D56" s="73"/>
      <c r="E56" s="73"/>
      <c r="F56" s="73"/>
      <c r="G56" s="25" t="s">
        <v>58</v>
      </c>
      <c r="H56" s="72"/>
      <c r="I56" s="72"/>
      <c r="J56" s="72"/>
      <c r="K56" s="72"/>
      <c r="L56" s="69" t="s">
        <v>6</v>
      </c>
      <c r="M56" s="69"/>
      <c r="N56" s="72"/>
      <c r="O56" s="72"/>
      <c r="P56" s="31"/>
      <c r="Q56" s="7"/>
      <c r="R56" s="7"/>
      <c r="S56" s="7"/>
    </row>
    <row r="57" spans="1:19" s="3" customFormat="1" ht="9.75" customHeight="1">
      <c r="A57" s="6"/>
      <c r="B57" s="43"/>
      <c r="C57" s="91" t="s">
        <v>70</v>
      </c>
      <c r="D57" s="91"/>
      <c r="E57" s="91"/>
      <c r="F57" s="91"/>
      <c r="G57" s="6"/>
      <c r="H57" s="6"/>
      <c r="I57" s="6"/>
      <c r="J57" s="6"/>
      <c r="K57" s="6"/>
      <c r="L57" s="6"/>
      <c r="M57" s="6"/>
      <c r="N57" s="6"/>
      <c r="O57" s="6"/>
      <c r="P57" s="39"/>
      <c r="Q57" s="7"/>
      <c r="R57" s="7"/>
      <c r="S57" s="7"/>
    </row>
    <row r="58" spans="1:19" s="3" customFormat="1" ht="6" customHeight="1">
      <c r="A58" s="6"/>
      <c r="B58" s="53"/>
      <c r="C58" s="41"/>
      <c r="D58" s="41"/>
      <c r="E58" s="41"/>
      <c r="F58" s="41"/>
      <c r="G58" s="41"/>
      <c r="H58" s="41"/>
      <c r="I58" s="41"/>
      <c r="J58" s="41"/>
      <c r="K58" s="41"/>
      <c r="L58" s="41"/>
      <c r="M58" s="41"/>
      <c r="N58" s="41"/>
      <c r="O58" s="41"/>
      <c r="P58" s="54"/>
      <c r="Q58" s="6"/>
      <c r="R58" s="7"/>
      <c r="S58" s="7"/>
    </row>
    <row r="59" spans="1:19" s="3" customFormat="1" ht="4.5" customHeight="1">
      <c r="A59" s="6"/>
      <c r="B59" s="25"/>
      <c r="C59" s="40"/>
      <c r="D59" s="40"/>
      <c r="E59" s="40"/>
      <c r="F59" s="6"/>
      <c r="G59" s="6"/>
      <c r="H59" s="6"/>
      <c r="I59" s="6"/>
      <c r="J59" s="6"/>
      <c r="K59" s="6"/>
      <c r="L59" s="6"/>
      <c r="M59" s="6"/>
      <c r="N59" s="6"/>
      <c r="O59" s="6"/>
      <c r="P59" s="6"/>
      <c r="Q59" s="7"/>
      <c r="R59" s="7"/>
      <c r="S59" s="7"/>
    </row>
    <row r="60" spans="1:19" s="3" customFormat="1" ht="6" customHeight="1">
      <c r="A60" s="6"/>
      <c r="B60" s="42"/>
      <c r="C60" s="37"/>
      <c r="D60" s="37"/>
      <c r="E60" s="37"/>
      <c r="F60" s="37"/>
      <c r="G60" s="37"/>
      <c r="H60" s="37"/>
      <c r="I60" s="37"/>
      <c r="J60" s="37"/>
      <c r="K60" s="37"/>
      <c r="L60" s="37"/>
      <c r="M60" s="37"/>
      <c r="N60" s="37"/>
      <c r="O60" s="37"/>
      <c r="P60" s="38"/>
      <c r="Q60" s="7"/>
      <c r="R60" s="7"/>
      <c r="S60" s="7"/>
    </row>
    <row r="61" spans="1:19" s="3" customFormat="1" ht="13.5" customHeight="1">
      <c r="A61" s="6"/>
      <c r="B61" s="76" t="s">
        <v>59</v>
      </c>
      <c r="C61" s="77"/>
      <c r="D61" s="77"/>
      <c r="E61" s="77"/>
      <c r="F61" s="77"/>
      <c r="G61" s="77"/>
      <c r="H61" s="77"/>
      <c r="I61" s="77"/>
      <c r="J61" s="77"/>
      <c r="K61" s="77"/>
      <c r="L61" s="77"/>
      <c r="M61" s="77"/>
      <c r="N61" s="77"/>
      <c r="O61" s="77"/>
      <c r="P61" s="78"/>
      <c r="Q61" s="7"/>
      <c r="R61" s="7"/>
      <c r="S61" s="7"/>
    </row>
    <row r="62" spans="1:19" s="3" customFormat="1" ht="6" customHeight="1">
      <c r="A62" s="6"/>
      <c r="B62" s="43"/>
      <c r="C62" s="6"/>
      <c r="D62" s="6"/>
      <c r="E62" s="6"/>
      <c r="F62" s="6"/>
      <c r="G62" s="6"/>
      <c r="H62" s="6"/>
      <c r="I62" s="6"/>
      <c r="J62" s="6"/>
      <c r="K62" s="6"/>
      <c r="L62" s="6"/>
      <c r="M62" s="6"/>
      <c r="N62" s="6"/>
      <c r="O62" s="6"/>
      <c r="P62" s="39"/>
      <c r="Q62" s="7"/>
      <c r="R62" s="7"/>
      <c r="S62" s="7"/>
    </row>
    <row r="63" spans="1:19" ht="12.75" customHeight="1">
      <c r="A63" s="14"/>
      <c r="B63" s="43"/>
      <c r="C63" s="69" t="s">
        <v>57</v>
      </c>
      <c r="D63" s="69"/>
      <c r="E63" s="69"/>
      <c r="F63" s="72"/>
      <c r="G63" s="72"/>
      <c r="H63" s="72"/>
      <c r="I63" s="72"/>
      <c r="J63" s="14"/>
      <c r="K63" s="69" t="s">
        <v>62</v>
      </c>
      <c r="L63" s="69"/>
      <c r="M63" s="69"/>
      <c r="N63" s="72"/>
      <c r="O63" s="72"/>
      <c r="P63" s="32"/>
      <c r="Q63" s="15"/>
      <c r="R63" s="15"/>
      <c r="S63" s="15"/>
    </row>
    <row r="64" spans="1:19" ht="4.5" customHeight="1">
      <c r="A64" s="14"/>
      <c r="B64" s="43"/>
      <c r="C64" s="25"/>
      <c r="D64" s="25"/>
      <c r="E64" s="25"/>
      <c r="F64" s="26"/>
      <c r="G64" s="26"/>
      <c r="H64" s="9"/>
      <c r="I64" s="26"/>
      <c r="J64" s="14"/>
      <c r="K64" s="14"/>
      <c r="L64" s="25"/>
      <c r="M64" s="25"/>
      <c r="N64" s="9"/>
      <c r="O64" s="9"/>
      <c r="P64" s="32"/>
      <c r="Q64" s="15"/>
      <c r="R64" s="15"/>
      <c r="S64" s="15"/>
    </row>
    <row r="65" spans="1:19" ht="12">
      <c r="A65" s="14"/>
      <c r="B65" s="43"/>
      <c r="C65" s="69" t="s">
        <v>60</v>
      </c>
      <c r="D65" s="69"/>
      <c r="E65" s="69"/>
      <c r="F65" s="73"/>
      <c r="G65" s="73"/>
      <c r="H65" s="25" t="s">
        <v>61</v>
      </c>
      <c r="I65" s="72"/>
      <c r="J65" s="72"/>
      <c r="K65" s="72"/>
      <c r="L65" s="6"/>
      <c r="M65" s="25" t="s">
        <v>63</v>
      </c>
      <c r="N65" s="6"/>
      <c r="O65" s="14" t="s">
        <v>64</v>
      </c>
      <c r="P65" s="32"/>
      <c r="Q65" s="15"/>
      <c r="R65" s="15"/>
      <c r="S65" s="15"/>
    </row>
    <row r="66" spans="2:16" ht="12.75" customHeight="1">
      <c r="B66" s="44"/>
      <c r="C66" s="1"/>
      <c r="D66" s="1"/>
      <c r="E66" s="1"/>
      <c r="F66" s="1"/>
      <c r="G66" s="1"/>
      <c r="H66" s="1"/>
      <c r="I66" s="1"/>
      <c r="J66" s="1"/>
      <c r="K66" s="1"/>
      <c r="L66" s="1"/>
      <c r="M66" s="1"/>
      <c r="N66" s="1"/>
      <c r="O66" s="14" t="s">
        <v>65</v>
      </c>
      <c r="P66" s="34"/>
    </row>
    <row r="67" spans="2:16" ht="12">
      <c r="B67" s="44"/>
      <c r="C67" s="1"/>
      <c r="D67" s="1"/>
      <c r="E67" s="1"/>
      <c r="F67" s="1"/>
      <c r="G67" s="1"/>
      <c r="H67" s="1"/>
      <c r="I67" s="1"/>
      <c r="J67" s="1"/>
      <c r="K67" s="1"/>
      <c r="L67" s="1"/>
      <c r="M67" s="1"/>
      <c r="N67" s="1"/>
      <c r="O67" s="14" t="s">
        <v>66</v>
      </c>
      <c r="P67" s="34"/>
    </row>
    <row r="68" spans="2:16" ht="12">
      <c r="B68" s="44"/>
      <c r="C68" s="69" t="s">
        <v>67</v>
      </c>
      <c r="D68" s="69"/>
      <c r="E68" s="69"/>
      <c r="F68" s="69"/>
      <c r="G68" s="73"/>
      <c r="H68" s="73"/>
      <c r="I68" s="73"/>
      <c r="J68" s="73"/>
      <c r="K68" s="73"/>
      <c r="L68" s="73"/>
      <c r="M68" s="73"/>
      <c r="N68" s="1"/>
      <c r="O68" s="1"/>
      <c r="P68" s="34"/>
    </row>
    <row r="69" spans="2:16" ht="12">
      <c r="B69" s="45"/>
      <c r="C69" s="35"/>
      <c r="D69" s="35"/>
      <c r="E69" s="35"/>
      <c r="F69" s="35"/>
      <c r="G69" s="35"/>
      <c r="H69" s="35"/>
      <c r="I69" s="35"/>
      <c r="J69" s="35"/>
      <c r="K69" s="35"/>
      <c r="L69" s="35"/>
      <c r="M69" s="35"/>
      <c r="N69" s="35"/>
      <c r="O69" s="35"/>
      <c r="P69" s="36"/>
    </row>
    <row r="75" ht="12"/>
    <row r="76" ht="12"/>
    <row r="83" ht="12"/>
    <row r="84" ht="12"/>
    <row r="85" ht="12"/>
  </sheetData>
  <sheetProtection password="862B" sheet="1" objects="1" scenarios="1"/>
  <mergeCells count="56">
    <mergeCell ref="D52:G52"/>
    <mergeCell ref="H52:I52"/>
    <mergeCell ref="C63:E63"/>
    <mergeCell ref="H56:K56"/>
    <mergeCell ref="C56:F56"/>
    <mergeCell ref="B61:P61"/>
    <mergeCell ref="C57:F57"/>
    <mergeCell ref="E37:F37"/>
    <mergeCell ref="D51:G51"/>
    <mergeCell ref="H51:N51"/>
    <mergeCell ref="K10:O10"/>
    <mergeCell ref="E12:I12"/>
    <mergeCell ref="E13:I13"/>
    <mergeCell ref="E14:I14"/>
    <mergeCell ref="F65:G65"/>
    <mergeCell ref="I65:K65"/>
    <mergeCell ref="K63:M63"/>
    <mergeCell ref="L56:M56"/>
    <mergeCell ref="F63:I63"/>
    <mergeCell ref="N25:P25"/>
    <mergeCell ref="N26:P26"/>
    <mergeCell ref="B23:P23"/>
    <mergeCell ref="B17:P17"/>
    <mergeCell ref="B25:D25"/>
    <mergeCell ref="E25:F25"/>
    <mergeCell ref="H25:I25"/>
    <mergeCell ref="C21:E21"/>
    <mergeCell ref="F21:G21"/>
    <mergeCell ref="B1:P1"/>
    <mergeCell ref="B3:P3"/>
    <mergeCell ref="E5:I5"/>
    <mergeCell ref="E6:I6"/>
    <mergeCell ref="B5:D5"/>
    <mergeCell ref="B6:D6"/>
    <mergeCell ref="M5:O5"/>
    <mergeCell ref="M6:O6"/>
    <mergeCell ref="N63:O63"/>
    <mergeCell ref="G68:M68"/>
    <mergeCell ref="M7:O7"/>
    <mergeCell ref="M8:O8"/>
    <mergeCell ref="N56:O56"/>
    <mergeCell ref="E7:I7"/>
    <mergeCell ref="E8:I8"/>
    <mergeCell ref="E9:I9"/>
    <mergeCell ref="E10:I10"/>
    <mergeCell ref="B48:P48"/>
    <mergeCell ref="C68:F68"/>
    <mergeCell ref="M28:M29"/>
    <mergeCell ref="B7:D7"/>
    <mergeCell ref="B11:D11"/>
    <mergeCell ref="B12:D12"/>
    <mergeCell ref="B13:D13"/>
    <mergeCell ref="B14:D14"/>
    <mergeCell ref="E11:I11"/>
    <mergeCell ref="M30:M31"/>
    <mergeCell ref="C65:E65"/>
  </mergeCells>
  <printOptions horizontalCentered="1"/>
  <pageMargins left="0.21" right="0.17" top="0.29" bottom="0.28" header="0.19" footer="0.32"/>
  <pageSetup fitToHeight="1" fitToWidth="1" horizontalDpi="600" verticalDpi="600" orientation="portrait"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dc:creator>
  <cp:keywords/>
  <dc:description/>
  <cp:lastModifiedBy>Rachel Sanderoff</cp:lastModifiedBy>
  <cp:lastPrinted>2008-06-03T19:10:57Z</cp:lastPrinted>
  <dcterms:created xsi:type="dcterms:W3CDTF">2007-12-27T14:56:14Z</dcterms:created>
  <dcterms:modified xsi:type="dcterms:W3CDTF">2008-06-10T11:16:29Z</dcterms:modified>
  <cp:category/>
  <cp:version/>
  <cp:contentType/>
  <cp:contentStatus/>
</cp:coreProperties>
</file>