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9225" windowHeight="4305" activeTab="0"/>
  </bookViews>
  <sheets>
    <sheet name="2003" sheetId="1" r:id="rId1"/>
  </sheets>
  <definedNames>
    <definedName name="_xlnm.Print_Area" localSheetId="0">'2003'!$A$1:$F$51</definedName>
  </definedNames>
  <calcPr fullCalcOnLoad="1"/>
</workbook>
</file>

<file path=xl/sharedStrings.xml><?xml version="1.0" encoding="utf-8"?>
<sst xmlns="http://schemas.openxmlformats.org/spreadsheetml/2006/main" count="59" uniqueCount="57">
  <si>
    <t>INDIAN HEALTH SERVICE</t>
  </si>
  <si>
    <t>Sub Sub Activity</t>
  </si>
  <si>
    <t>Mental Health</t>
  </si>
  <si>
    <t>Alcohol &amp; Substance Abuse</t>
  </si>
  <si>
    <t>Contract Health Services</t>
  </si>
  <si>
    <t xml:space="preserve">   Total, Clinical Services</t>
  </si>
  <si>
    <t>Public Health Nursing</t>
  </si>
  <si>
    <t>Health Education</t>
  </si>
  <si>
    <t>Immunization, AK</t>
  </si>
  <si>
    <t xml:space="preserve">    Total, Preventive Hlth</t>
  </si>
  <si>
    <t>Urban Health</t>
  </si>
  <si>
    <t>Indian Health Professions</t>
  </si>
  <si>
    <t>Tribal Management</t>
  </si>
  <si>
    <t>Self Governance</t>
  </si>
  <si>
    <t>Total, Services</t>
  </si>
  <si>
    <t>Facil. &amp; Envir. Hlth Support:</t>
  </si>
  <si>
    <t xml:space="preserve">    Fac. Support</t>
  </si>
  <si>
    <t xml:space="preserve">    Env. Health Support</t>
  </si>
  <si>
    <t xml:space="preserve">    OEHE Support</t>
  </si>
  <si>
    <t xml:space="preserve">    Total, F&amp;EHS</t>
  </si>
  <si>
    <t>Equipment</t>
  </si>
  <si>
    <t>Total, Facilities</t>
  </si>
  <si>
    <t>Total, Services and Facilities</t>
  </si>
  <si>
    <t>Medicare</t>
  </si>
  <si>
    <t>Medicaid</t>
  </si>
  <si>
    <t>Private Insurance</t>
  </si>
  <si>
    <t>Quarters</t>
  </si>
  <si>
    <t>Total, Collections</t>
  </si>
  <si>
    <t>FACILITIES:</t>
  </si>
  <si>
    <t>SERVICES:</t>
  </si>
  <si>
    <t xml:space="preserve">Hlth Care Facs Construction </t>
  </si>
  <si>
    <t>Community Health Reps</t>
  </si>
  <si>
    <t>Dental Health</t>
  </si>
  <si>
    <t>Grand Total  IHS</t>
  </si>
  <si>
    <t>FY 2002</t>
  </si>
  <si>
    <t>Actual</t>
  </si>
  <si>
    <t xml:space="preserve">Direct Operations </t>
  </si>
  <si>
    <t>Buybacks</t>
  </si>
  <si>
    <t>COLLECTIONS:</t>
  </si>
  <si>
    <t>FY 2003</t>
  </si>
  <si>
    <t xml:space="preserve">Staffing </t>
  </si>
  <si>
    <t>Facilities</t>
  </si>
  <si>
    <t xml:space="preserve">of New </t>
  </si>
  <si>
    <t>FTE</t>
  </si>
  <si>
    <t xml:space="preserve">FTE </t>
  </si>
  <si>
    <t>Detail of Changes</t>
  </si>
  <si>
    <t>Reduction</t>
  </si>
  <si>
    <t>O:\DFM\BFPB\FY2004\Congril Subm\FTE-FY04-Jan-9</t>
  </si>
  <si>
    <t>Contract Support Costs</t>
  </si>
  <si>
    <t>President's</t>
  </si>
  <si>
    <t>Budget</t>
  </si>
  <si>
    <t>Inter-</t>
  </si>
  <si>
    <t>Agreements</t>
  </si>
  <si>
    <t>Hospitals &amp; Health Clinics</t>
  </si>
  <si>
    <t>Maint. &amp; Improvement</t>
  </si>
  <si>
    <t>Sanitation Facilities Construction</t>
  </si>
  <si>
    <t>Agency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</si>
</sst>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[$-409]h:mm:ss\ AM/PM"/>
    <numFmt numFmtId="166" formatCode="[$-409]h:mm\ AM/PM;@"/>
    <numFmt numFmtId="167" formatCode="0_);\(0\)"/>
    <numFmt numFmtId="168" formatCode="_(* #,##0.0_);_(* \(#,##0.0\);_(* &quot;-&quot;??_);_(@_)"/>
    <numFmt numFmtId="169" formatCode="_(* #,##0_);_(* \(#,##0\);_(* &quot;-&quot;??_);_(@_)"/>
  </numFmts>
  <fonts count="13">
    <font>
      <sz val="10"/>
      <name val="Arial MT"/>
      <family val="0"/>
    </font>
    <font>
      <sz val="12"/>
      <name val="CG Times"/>
      <family val="0"/>
    </font>
    <font>
      <sz val="12"/>
      <name val="CG Times (WN)"/>
      <family val="0"/>
    </font>
    <font>
      <sz val="8"/>
      <name val="CG Times"/>
      <family val="1"/>
    </font>
    <font>
      <sz val="8"/>
      <name val="Arial MT"/>
      <family val="0"/>
    </font>
    <font>
      <b/>
      <u val="single"/>
      <sz val="12"/>
      <name val="CG Times"/>
      <family val="0"/>
    </font>
    <font>
      <u val="single"/>
      <sz val="12"/>
      <name val="CG Times"/>
      <family val="0"/>
    </font>
    <font>
      <sz val="12"/>
      <name val="Arial MT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37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right"/>
    </xf>
    <xf numFmtId="37" fontId="10" fillId="0" borderId="1" xfId="0" applyNumberFormat="1" applyFont="1" applyBorder="1" applyAlignment="1" applyProtection="1">
      <alignment horizontal="center"/>
      <protection/>
    </xf>
    <xf numFmtId="37" fontId="11" fillId="0" borderId="2" xfId="0" applyNumberFormat="1" applyFont="1" applyBorder="1" applyAlignment="1" applyProtection="1">
      <alignment horizontal="right"/>
      <protection/>
    </xf>
    <xf numFmtId="37" fontId="10" fillId="0" borderId="2" xfId="0" applyNumberFormat="1" applyFont="1" applyBorder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37" fontId="10" fillId="0" borderId="4" xfId="0" applyNumberFormat="1" applyFont="1" applyBorder="1" applyAlignment="1" applyProtection="1">
      <alignment/>
      <protection/>
    </xf>
    <xf numFmtId="37" fontId="10" fillId="0" borderId="5" xfId="0" applyNumberFormat="1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8" xfId="0" applyFont="1" applyBorder="1" applyAlignment="1">
      <alignment horizontal="right"/>
    </xf>
    <xf numFmtId="37" fontId="11" fillId="0" borderId="9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69" fontId="11" fillId="0" borderId="8" xfId="15" applyNumberFormat="1" applyFont="1" applyBorder="1" applyAlignment="1">
      <alignment/>
    </xf>
    <xf numFmtId="167" fontId="11" fillId="0" borderId="8" xfId="0" applyNumberFormat="1" applyFont="1" applyBorder="1" applyAlignment="1">
      <alignment/>
    </xf>
    <xf numFmtId="37" fontId="11" fillId="0" borderId="10" xfId="0" applyNumberFormat="1" applyFont="1" applyBorder="1" applyAlignment="1" applyProtection="1">
      <alignment/>
      <protection/>
    </xf>
    <xf numFmtId="0" fontId="11" fillId="0" borderId="8" xfId="0" applyFont="1" applyBorder="1" applyAlignment="1">
      <alignment/>
    </xf>
    <xf numFmtId="37" fontId="11" fillId="0" borderId="11" xfId="0" applyNumberFormat="1" applyFont="1" applyBorder="1" applyAlignment="1" applyProtection="1">
      <alignment/>
      <protection/>
    </xf>
    <xf numFmtId="37" fontId="11" fillId="0" borderId="8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F59"/>
  <sheetViews>
    <sheetView tabSelected="1" zoomScale="75" zoomScaleNormal="75" workbookViewId="0" topLeftCell="A36">
      <selection activeCell="A1" sqref="A1:F51"/>
    </sheetView>
  </sheetViews>
  <sheetFormatPr defaultColWidth="9.7109375" defaultRowHeight="12.75"/>
  <cols>
    <col min="1" max="1" width="32.140625" style="0" customWidth="1"/>
    <col min="2" max="2" width="9.28125" style="0" bestFit="1" customWidth="1"/>
    <col min="3" max="3" width="9.421875" style="0" bestFit="1" customWidth="1"/>
    <col min="4" max="4" width="12.00390625" style="0" bestFit="1" customWidth="1"/>
    <col min="5" max="5" width="11.57421875" style="0" bestFit="1" customWidth="1"/>
    <col min="6" max="6" width="12.28125" style="0" customWidth="1"/>
  </cols>
  <sheetData>
    <row r="1" spans="1:6" ht="20.25" customHeight="1">
      <c r="A1" s="42" t="s">
        <v>0</v>
      </c>
      <c r="B1" s="43"/>
      <c r="C1" s="43"/>
      <c r="D1" s="43"/>
      <c r="E1" s="43"/>
      <c r="F1" s="43"/>
    </row>
    <row r="2" spans="1:6" ht="20.25">
      <c r="A2" s="42" t="s">
        <v>44</v>
      </c>
      <c r="B2" s="43"/>
      <c r="C2" s="43"/>
      <c r="D2" s="43"/>
      <c r="E2" s="43"/>
      <c r="F2" s="43"/>
    </row>
    <row r="3" spans="1:6" ht="20.25">
      <c r="A3" s="42" t="s">
        <v>45</v>
      </c>
      <c r="B3" s="43"/>
      <c r="C3" s="43"/>
      <c r="D3" s="43"/>
      <c r="E3" s="43"/>
      <c r="F3" s="43"/>
    </row>
    <row r="4" spans="1:6" s="4" customFormat="1" ht="15.75">
      <c r="A4" s="44" t="s">
        <v>39</v>
      </c>
      <c r="B4" s="45"/>
      <c r="C4" s="45"/>
      <c r="D4" s="45"/>
      <c r="E4" s="45"/>
      <c r="F4" s="45"/>
    </row>
    <row r="5" spans="1:6" ht="13.5" thickBot="1">
      <c r="A5" s="27"/>
      <c r="B5" s="27"/>
      <c r="C5" s="27"/>
      <c r="D5" s="27"/>
      <c r="E5" s="27"/>
      <c r="F5" s="27"/>
    </row>
    <row r="6" spans="1:6" ht="16.5" thickTop="1">
      <c r="A6" s="10" t="s">
        <v>47</v>
      </c>
      <c r="B6" s="28"/>
      <c r="C6" s="11"/>
      <c r="D6" s="11"/>
      <c r="E6" s="11"/>
      <c r="F6" s="29"/>
    </row>
    <row r="7" spans="1:6" ht="15.75">
      <c r="A7" s="10"/>
      <c r="B7" s="12"/>
      <c r="C7" s="12" t="s">
        <v>39</v>
      </c>
      <c r="D7" s="12"/>
      <c r="E7" s="12"/>
      <c r="F7" s="30"/>
    </row>
    <row r="8" spans="1:6" ht="15.75">
      <c r="A8" s="10"/>
      <c r="B8" s="12"/>
      <c r="C8" s="12" t="s">
        <v>40</v>
      </c>
      <c r="D8" s="14" t="s">
        <v>51</v>
      </c>
      <c r="E8" s="12"/>
      <c r="F8" s="31" t="s">
        <v>39</v>
      </c>
    </row>
    <row r="9" spans="1:6" ht="15.75">
      <c r="A9" s="13"/>
      <c r="B9" s="41" t="s">
        <v>34</v>
      </c>
      <c r="C9" s="14" t="s">
        <v>42</v>
      </c>
      <c r="D9" s="14" t="s">
        <v>56</v>
      </c>
      <c r="E9" s="14" t="s">
        <v>43</v>
      </c>
      <c r="F9" s="31" t="s">
        <v>49</v>
      </c>
    </row>
    <row r="10" spans="1:6" ht="15.75">
      <c r="A10" s="15" t="s">
        <v>1</v>
      </c>
      <c r="B10" s="16" t="s">
        <v>35</v>
      </c>
      <c r="C10" s="17" t="s">
        <v>41</v>
      </c>
      <c r="D10" s="17" t="s">
        <v>52</v>
      </c>
      <c r="E10" s="17" t="s">
        <v>46</v>
      </c>
      <c r="F10" s="32" t="s">
        <v>50</v>
      </c>
    </row>
    <row r="11" spans="1:6" ht="20.25" customHeight="1">
      <c r="A11" s="18" t="s">
        <v>29</v>
      </c>
      <c r="B11" s="25"/>
      <c r="C11" s="33"/>
      <c r="D11" s="11"/>
      <c r="E11" s="11"/>
      <c r="F11" s="30"/>
    </row>
    <row r="12" spans="1:6" ht="15.75">
      <c r="A12" s="13" t="s">
        <v>53</v>
      </c>
      <c r="B12" s="26">
        <v>6634</v>
      </c>
      <c r="C12" s="24">
        <v>109</v>
      </c>
      <c r="D12" s="24">
        <v>-21</v>
      </c>
      <c r="E12" s="24">
        <v>-50</v>
      </c>
      <c r="F12" s="34">
        <f>SUM(B12:E12)</f>
        <v>6672</v>
      </c>
    </row>
    <row r="13" spans="1:6" ht="15.75">
      <c r="A13" s="13" t="s">
        <v>32</v>
      </c>
      <c r="B13" s="26">
        <v>775</v>
      </c>
      <c r="C13" s="24">
        <v>22</v>
      </c>
      <c r="D13" s="24">
        <v>0</v>
      </c>
      <c r="E13" s="24">
        <v>0</v>
      </c>
      <c r="F13" s="35">
        <f>SUM(B13:E13)</f>
        <v>797</v>
      </c>
    </row>
    <row r="14" spans="1:6" ht="15.75">
      <c r="A14" s="13" t="s">
        <v>2</v>
      </c>
      <c r="B14" s="26">
        <v>265</v>
      </c>
      <c r="C14" s="24">
        <v>22</v>
      </c>
      <c r="D14" s="24">
        <v>0</v>
      </c>
      <c r="E14" s="24">
        <v>0</v>
      </c>
      <c r="F14" s="35">
        <f>SUM(B14:E14)</f>
        <v>287</v>
      </c>
    </row>
    <row r="15" spans="1:6" ht="15.75">
      <c r="A15" s="13" t="s">
        <v>3</v>
      </c>
      <c r="B15" s="26">
        <v>180</v>
      </c>
      <c r="C15" s="24">
        <v>0</v>
      </c>
      <c r="D15" s="24">
        <v>0</v>
      </c>
      <c r="E15" s="24">
        <v>0</v>
      </c>
      <c r="F15" s="35">
        <f>SUM(B15:E15)</f>
        <v>180</v>
      </c>
    </row>
    <row r="16" spans="1:6" ht="15.75">
      <c r="A16" s="13" t="s">
        <v>4</v>
      </c>
      <c r="B16" s="26">
        <v>2</v>
      </c>
      <c r="C16" s="24">
        <v>0</v>
      </c>
      <c r="D16" s="24">
        <v>0</v>
      </c>
      <c r="E16" s="24">
        <v>0</v>
      </c>
      <c r="F16" s="35">
        <f>SUM(B16:E16)</f>
        <v>2</v>
      </c>
    </row>
    <row r="17" spans="1:6" ht="15.75">
      <c r="A17" s="19" t="s">
        <v>5</v>
      </c>
      <c r="B17" s="19">
        <f>SUM(B12:B16)</f>
        <v>7856</v>
      </c>
      <c r="C17" s="19">
        <f>SUM(C12:C16)</f>
        <v>153</v>
      </c>
      <c r="D17" s="19">
        <f>SUM(D12:D16)</f>
        <v>-21</v>
      </c>
      <c r="E17" s="19">
        <f>SUM(E12:E16)</f>
        <v>-50</v>
      </c>
      <c r="F17" s="36">
        <f>SUM(F12:F16)</f>
        <v>7938</v>
      </c>
    </row>
    <row r="18" spans="1:6" ht="15.75">
      <c r="A18" s="13" t="s">
        <v>6</v>
      </c>
      <c r="B18" s="26">
        <v>278</v>
      </c>
      <c r="C18" s="24">
        <v>10</v>
      </c>
      <c r="D18" s="24">
        <v>0</v>
      </c>
      <c r="E18" s="24">
        <v>0</v>
      </c>
      <c r="F18" s="35">
        <f>SUM(B18:E18)</f>
        <v>288</v>
      </c>
    </row>
    <row r="19" spans="1:6" ht="15.75">
      <c r="A19" s="13" t="s">
        <v>7</v>
      </c>
      <c r="B19" s="26">
        <v>30</v>
      </c>
      <c r="C19" s="24">
        <v>2</v>
      </c>
      <c r="D19" s="24">
        <v>0</v>
      </c>
      <c r="E19" s="24">
        <v>0</v>
      </c>
      <c r="F19" s="35">
        <f>SUM(B19:E19)</f>
        <v>32</v>
      </c>
    </row>
    <row r="20" spans="1:6" ht="15.75">
      <c r="A20" s="13" t="s">
        <v>31</v>
      </c>
      <c r="B20" s="26">
        <v>3</v>
      </c>
      <c r="C20" s="24">
        <v>0</v>
      </c>
      <c r="D20" s="24">
        <v>0</v>
      </c>
      <c r="E20" s="24">
        <v>0</v>
      </c>
      <c r="F20" s="35">
        <f>SUM(B20:E20)</f>
        <v>3</v>
      </c>
    </row>
    <row r="21" spans="1:6" ht="15.75">
      <c r="A21" s="13" t="s">
        <v>8</v>
      </c>
      <c r="B21" s="26">
        <v>0</v>
      </c>
      <c r="C21" s="24">
        <v>0</v>
      </c>
      <c r="D21" s="24">
        <v>0</v>
      </c>
      <c r="E21" s="24">
        <v>0</v>
      </c>
      <c r="F21" s="35">
        <f>SUM(B21:E21)</f>
        <v>0</v>
      </c>
    </row>
    <row r="22" spans="1:6" ht="15.75">
      <c r="A22" s="19" t="s">
        <v>9</v>
      </c>
      <c r="B22" s="19">
        <f>SUM(B18:B21)</f>
        <v>311</v>
      </c>
      <c r="C22" s="19">
        <f>SUM(C18:C21)</f>
        <v>12</v>
      </c>
      <c r="D22" s="19">
        <f>SUM(D18:D21)</f>
        <v>0</v>
      </c>
      <c r="E22" s="19">
        <f>SUM(E18:E21)</f>
        <v>0</v>
      </c>
      <c r="F22" s="36">
        <f>SUM(F18:F21)</f>
        <v>323</v>
      </c>
    </row>
    <row r="23" spans="1:6" ht="15.75">
      <c r="A23" s="13" t="s">
        <v>10</v>
      </c>
      <c r="B23" s="26">
        <v>6</v>
      </c>
      <c r="C23" s="24">
        <v>0</v>
      </c>
      <c r="D23" s="24">
        <v>0</v>
      </c>
      <c r="E23" s="24">
        <v>0</v>
      </c>
      <c r="F23" s="35">
        <f aca="true" t="shared" si="0" ref="F23:F28">SUM(B23:E23)</f>
        <v>6</v>
      </c>
    </row>
    <row r="24" spans="1:6" ht="15.75">
      <c r="A24" s="13" t="s">
        <v>11</v>
      </c>
      <c r="B24" s="26">
        <v>24</v>
      </c>
      <c r="C24" s="24">
        <v>0</v>
      </c>
      <c r="D24" s="24">
        <v>0</v>
      </c>
      <c r="E24" s="24">
        <v>0</v>
      </c>
      <c r="F24" s="35">
        <f t="shared" si="0"/>
        <v>24</v>
      </c>
    </row>
    <row r="25" spans="1:6" ht="15.75">
      <c r="A25" s="13" t="s">
        <v>12</v>
      </c>
      <c r="B25" s="26">
        <v>0</v>
      </c>
      <c r="C25" s="24">
        <v>0</v>
      </c>
      <c r="D25" s="24">
        <v>0</v>
      </c>
      <c r="E25" s="24">
        <v>0</v>
      </c>
      <c r="F25" s="35">
        <f t="shared" si="0"/>
        <v>0</v>
      </c>
    </row>
    <row r="26" spans="1:6" ht="15.75">
      <c r="A26" s="13" t="s">
        <v>36</v>
      </c>
      <c r="B26" s="26">
        <v>384</v>
      </c>
      <c r="C26" s="24">
        <v>0</v>
      </c>
      <c r="D26" s="24">
        <v>0</v>
      </c>
      <c r="E26" s="24">
        <v>-50</v>
      </c>
      <c r="F26" s="35">
        <f t="shared" si="0"/>
        <v>334</v>
      </c>
    </row>
    <row r="27" spans="1:6" ht="15.75">
      <c r="A27" s="13" t="s">
        <v>13</v>
      </c>
      <c r="B27" s="26">
        <v>8</v>
      </c>
      <c r="C27" s="24">
        <v>0</v>
      </c>
      <c r="D27" s="24">
        <v>0</v>
      </c>
      <c r="E27" s="24">
        <v>0</v>
      </c>
      <c r="F27" s="35">
        <f t="shared" si="0"/>
        <v>8</v>
      </c>
    </row>
    <row r="28" spans="1:6" ht="15.75">
      <c r="A28" s="13" t="s">
        <v>48</v>
      </c>
      <c r="B28" s="26">
        <v>0</v>
      </c>
      <c r="C28" s="24">
        <v>0</v>
      </c>
      <c r="D28" s="24">
        <v>0</v>
      </c>
      <c r="E28" s="24">
        <v>0</v>
      </c>
      <c r="F28" s="35">
        <f t="shared" si="0"/>
        <v>0</v>
      </c>
    </row>
    <row r="29" spans="1:6" ht="15.75">
      <c r="A29" s="19" t="s">
        <v>14</v>
      </c>
      <c r="B29" s="19">
        <f>SUM(B22:B27,B17)</f>
        <v>8589</v>
      </c>
      <c r="C29" s="19">
        <f>SUM(C22:C27,C17)</f>
        <v>165</v>
      </c>
      <c r="D29" s="19">
        <f>SUM(D22:D27,D17)</f>
        <v>-21</v>
      </c>
      <c r="E29" s="19">
        <f>SUM(E22:E27,E17)</f>
        <v>-100</v>
      </c>
      <c r="F29" s="36">
        <f>SUM(F22:F27,F17)</f>
        <v>8633</v>
      </c>
    </row>
    <row r="30" spans="1:6" ht="15.75">
      <c r="A30" s="18" t="s">
        <v>28</v>
      </c>
      <c r="B30" s="25"/>
      <c r="C30" s="23"/>
      <c r="D30" s="23"/>
      <c r="E30" s="23"/>
      <c r="F30" s="37"/>
    </row>
    <row r="31" spans="1:6" ht="15.75">
      <c r="A31" s="13" t="s">
        <v>54</v>
      </c>
      <c r="B31" s="26">
        <v>0</v>
      </c>
      <c r="C31" s="24">
        <v>0</v>
      </c>
      <c r="D31" s="24">
        <v>0</v>
      </c>
      <c r="E31" s="24">
        <v>0</v>
      </c>
      <c r="F31" s="35">
        <f>SUM(B31:E31)</f>
        <v>0</v>
      </c>
    </row>
    <row r="32" spans="1:6" ht="15.75">
      <c r="A32" s="13" t="s">
        <v>55</v>
      </c>
      <c r="B32" s="26">
        <v>198</v>
      </c>
      <c r="C32" s="24">
        <v>0</v>
      </c>
      <c r="D32" s="24">
        <v>0</v>
      </c>
      <c r="E32" s="24">
        <v>0</v>
      </c>
      <c r="F32" s="35">
        <f>SUM(B32:E32)</f>
        <v>198</v>
      </c>
    </row>
    <row r="33" spans="1:6" ht="15.75">
      <c r="A33" s="13" t="s">
        <v>30</v>
      </c>
      <c r="B33" s="26">
        <v>0</v>
      </c>
      <c r="C33" s="24">
        <v>0</v>
      </c>
      <c r="D33" s="24">
        <v>0</v>
      </c>
      <c r="E33" s="24">
        <v>0</v>
      </c>
      <c r="F33" s="35">
        <f>SUM(B33:E33)</f>
        <v>0</v>
      </c>
    </row>
    <row r="34" spans="1:6" ht="15.75">
      <c r="A34" s="13" t="s">
        <v>15</v>
      </c>
      <c r="B34" s="26"/>
      <c r="C34" s="23"/>
      <c r="D34" s="23"/>
      <c r="E34" s="23"/>
      <c r="F34" s="37"/>
    </row>
    <row r="35" spans="1:6" ht="15.75">
      <c r="A35" s="13" t="s">
        <v>16</v>
      </c>
      <c r="B35" s="26">
        <v>566</v>
      </c>
      <c r="C35" s="24">
        <v>15</v>
      </c>
      <c r="D35" s="24">
        <v>0</v>
      </c>
      <c r="E35" s="24">
        <v>0</v>
      </c>
      <c r="F35" s="35">
        <f>SUM(B35:E35)</f>
        <v>581</v>
      </c>
    </row>
    <row r="36" spans="1:6" ht="15.75">
      <c r="A36" s="13" t="s">
        <v>17</v>
      </c>
      <c r="B36" s="26">
        <v>446</v>
      </c>
      <c r="C36" s="24">
        <v>3</v>
      </c>
      <c r="D36" s="24">
        <v>0</v>
      </c>
      <c r="E36" s="24">
        <v>0</v>
      </c>
      <c r="F36" s="35">
        <f>SUM(B36:E36)</f>
        <v>449</v>
      </c>
    </row>
    <row r="37" spans="1:6" ht="15.75">
      <c r="A37" s="13" t="s">
        <v>18</v>
      </c>
      <c r="B37" s="26">
        <v>83</v>
      </c>
      <c r="C37" s="24">
        <v>0</v>
      </c>
      <c r="D37" s="24">
        <v>0</v>
      </c>
      <c r="E37" s="24">
        <v>0</v>
      </c>
      <c r="F37" s="35">
        <f>SUM(B37:E37)</f>
        <v>83</v>
      </c>
    </row>
    <row r="38" spans="1:6" ht="15.75">
      <c r="A38" s="20" t="s">
        <v>19</v>
      </c>
      <c r="B38" s="20">
        <f>SUM(B35:B37)</f>
        <v>1095</v>
      </c>
      <c r="C38" s="20">
        <f>SUM(C35:C37)</f>
        <v>18</v>
      </c>
      <c r="D38" s="20">
        <f>SUM(D35:D37)</f>
        <v>0</v>
      </c>
      <c r="E38" s="20">
        <f>SUM(E35:E37)</f>
        <v>0</v>
      </c>
      <c r="F38" s="38">
        <f>SUM(F35:F37)</f>
        <v>1113</v>
      </c>
    </row>
    <row r="39" spans="1:6" ht="15.75" customHeight="1">
      <c r="A39" s="13" t="s">
        <v>20</v>
      </c>
      <c r="B39" s="26">
        <v>0</v>
      </c>
      <c r="C39" s="23"/>
      <c r="D39" s="23"/>
      <c r="E39" s="23"/>
      <c r="F39" s="37"/>
    </row>
    <row r="40" spans="1:6" ht="18.75" customHeight="1">
      <c r="A40" s="19" t="s">
        <v>21</v>
      </c>
      <c r="B40" s="19">
        <f>SUM(B38:B39,B32)</f>
        <v>1293</v>
      </c>
      <c r="C40" s="19">
        <f>SUM(C38,C32)</f>
        <v>18</v>
      </c>
      <c r="D40" s="19">
        <f>SUM(D38,D32)</f>
        <v>0</v>
      </c>
      <c r="E40" s="19">
        <f>SUM(E38,E32)</f>
        <v>0</v>
      </c>
      <c r="F40" s="36">
        <f>SUM(F38,F32)</f>
        <v>1311</v>
      </c>
    </row>
    <row r="41" spans="1:6" ht="10.5" customHeight="1">
      <c r="A41" s="13"/>
      <c r="B41" s="26"/>
      <c r="C41" s="13"/>
      <c r="D41" s="13"/>
      <c r="E41" s="13"/>
      <c r="F41" s="39"/>
    </row>
    <row r="42" spans="1:6" ht="16.5" thickBot="1">
      <c r="A42" s="21" t="s">
        <v>22</v>
      </c>
      <c r="B42" s="21">
        <f>SUM(B40,B29)</f>
        <v>9882</v>
      </c>
      <c r="C42" s="21">
        <f>SUM(C40,C29)</f>
        <v>183</v>
      </c>
      <c r="D42" s="21">
        <f>SUM(D40,D29)</f>
        <v>-21</v>
      </c>
      <c r="E42" s="21">
        <f>SUM(E40,E29)</f>
        <v>-100</v>
      </c>
      <c r="F42" s="40">
        <f>SUM(F40,F29)</f>
        <v>9944</v>
      </c>
    </row>
    <row r="43" spans="1:6" ht="16.5" thickTop="1">
      <c r="A43" s="18" t="s">
        <v>38</v>
      </c>
      <c r="B43" s="25"/>
      <c r="C43" s="23"/>
      <c r="D43" s="23"/>
      <c r="E43" s="23"/>
      <c r="F43" s="37"/>
    </row>
    <row r="44" spans="1:6" ht="15.75">
      <c r="A44" s="13" t="s">
        <v>37</v>
      </c>
      <c r="B44" s="26">
        <v>1020</v>
      </c>
      <c r="C44" s="24">
        <v>0</v>
      </c>
      <c r="D44" s="24">
        <v>0</v>
      </c>
      <c r="E44" s="24">
        <v>0</v>
      </c>
      <c r="F44" s="34">
        <f>SUM(B44:E44)</f>
        <v>1020</v>
      </c>
    </row>
    <row r="45" spans="1:6" ht="15.75">
      <c r="A45" s="13" t="s">
        <v>23</v>
      </c>
      <c r="B45" s="26">
        <v>957</v>
      </c>
      <c r="C45" s="24">
        <v>0</v>
      </c>
      <c r="D45" s="24">
        <v>0</v>
      </c>
      <c r="E45" s="24">
        <v>0</v>
      </c>
      <c r="F45" s="35">
        <f>SUM(B45:E45)</f>
        <v>957</v>
      </c>
    </row>
    <row r="46" spans="1:6" ht="15.75">
      <c r="A46" s="13" t="s">
        <v>24</v>
      </c>
      <c r="B46" s="26">
        <v>2445</v>
      </c>
      <c r="C46" s="24">
        <v>0</v>
      </c>
      <c r="D46" s="24">
        <v>0</v>
      </c>
      <c r="E46" s="24">
        <v>0</v>
      </c>
      <c r="F46" s="34">
        <f>SUM(B46:E46)</f>
        <v>2445</v>
      </c>
    </row>
    <row r="47" spans="1:6" ht="15.75">
      <c r="A47" s="13" t="s">
        <v>25</v>
      </c>
      <c r="B47" s="26">
        <v>548</v>
      </c>
      <c r="C47" s="24">
        <v>0</v>
      </c>
      <c r="D47" s="24">
        <v>0</v>
      </c>
      <c r="E47" s="24">
        <v>0</v>
      </c>
      <c r="F47" s="35">
        <f>SUM(B47:E47)</f>
        <v>548</v>
      </c>
    </row>
    <row r="48" spans="1:6" ht="15.75">
      <c r="A48" s="13" t="s">
        <v>26</v>
      </c>
      <c r="B48" s="26">
        <v>47</v>
      </c>
      <c r="C48" s="24">
        <v>0</v>
      </c>
      <c r="D48" s="24">
        <v>0</v>
      </c>
      <c r="E48" s="24">
        <v>0</v>
      </c>
      <c r="F48" s="35">
        <f>SUM(B48:E48)</f>
        <v>47</v>
      </c>
    </row>
    <row r="49" spans="1:6" ht="15.75">
      <c r="A49" s="19" t="s">
        <v>27</v>
      </c>
      <c r="B49" s="19">
        <f>SUM(B44:B48)</f>
        <v>5017</v>
      </c>
      <c r="C49" s="19">
        <f>SUM(C44:C48)</f>
        <v>0</v>
      </c>
      <c r="D49" s="19">
        <f>SUM(D44:D48)</f>
        <v>0</v>
      </c>
      <c r="E49" s="19">
        <f>SUM(E44:E48)</f>
        <v>0</v>
      </c>
      <c r="F49" s="36">
        <f>SUM(F44:F48)</f>
        <v>5017</v>
      </c>
    </row>
    <row r="50" spans="1:6" ht="7.5" customHeight="1">
      <c r="A50" s="13"/>
      <c r="B50" s="26"/>
      <c r="C50" s="13"/>
      <c r="D50" s="13"/>
      <c r="E50" s="13"/>
      <c r="F50" s="39"/>
    </row>
    <row r="51" spans="1:6" ht="16.5" thickBot="1">
      <c r="A51" s="22" t="s">
        <v>33</v>
      </c>
      <c r="B51" s="21">
        <f>+B49+B42</f>
        <v>14899</v>
      </c>
      <c r="C51" s="21">
        <f>SUM(C49,C42)</f>
        <v>183</v>
      </c>
      <c r="D51" s="21">
        <f>SUM(D49,D42)</f>
        <v>-21</v>
      </c>
      <c r="E51" s="21">
        <f>SUM(E49,E42)</f>
        <v>-100</v>
      </c>
      <c r="F51" s="40">
        <f>SUM(F49,F42)</f>
        <v>14961</v>
      </c>
    </row>
    <row r="52" spans="1:6" s="3" customFormat="1" ht="12" customHeight="1" thickTop="1">
      <c r="A52" s="2"/>
      <c r="B52" s="2"/>
      <c r="C52" s="2"/>
      <c r="D52" s="2"/>
      <c r="E52" s="2"/>
      <c r="F52" s="2"/>
    </row>
    <row r="53" spans="1:6" s="3" customFormat="1" ht="15" customHeight="1">
      <c r="A53" s="7"/>
      <c r="B53" s="8"/>
      <c r="C53" s="8"/>
      <c r="D53" s="8"/>
      <c r="E53" s="8"/>
      <c r="F53" s="8"/>
    </row>
    <row r="54" spans="1:6" ht="15">
      <c r="A54" s="9"/>
      <c r="B54" s="9"/>
      <c r="C54" s="9"/>
      <c r="D54" s="9"/>
      <c r="E54" s="9"/>
      <c r="F54" s="9"/>
    </row>
    <row r="55" spans="1:6" ht="15.75">
      <c r="A55" s="1"/>
      <c r="B55" s="1"/>
      <c r="C55" s="1"/>
      <c r="D55" s="1"/>
      <c r="E55" s="1"/>
      <c r="F55" s="1"/>
    </row>
    <row r="56" spans="1:6" ht="15">
      <c r="A56" s="9"/>
      <c r="B56" s="9"/>
      <c r="C56" s="9"/>
      <c r="D56" s="9"/>
      <c r="E56" s="9"/>
      <c r="F56" s="9"/>
    </row>
    <row r="57" spans="1:6" ht="15.75">
      <c r="A57" s="5"/>
      <c r="B57" s="5"/>
      <c r="C57" s="5"/>
      <c r="D57" s="5"/>
      <c r="E57" s="5"/>
      <c r="F57" s="5"/>
    </row>
    <row r="58" spans="1:6" ht="15.75">
      <c r="A58" s="6"/>
      <c r="B58" s="6"/>
      <c r="C58" s="6"/>
      <c r="D58" s="6"/>
      <c r="E58" s="6"/>
      <c r="F58" s="6"/>
    </row>
    <row r="59" spans="1:6" ht="15.75">
      <c r="A59" s="1"/>
      <c r="B59" s="1"/>
      <c r="C59" s="1"/>
      <c r="D59" s="1"/>
      <c r="E59" s="1"/>
      <c r="F59" s="1"/>
    </row>
  </sheetData>
  <mergeCells count="4">
    <mergeCell ref="A1:F1"/>
    <mergeCell ref="A2:F2"/>
    <mergeCell ref="A3:F3"/>
    <mergeCell ref="A4:F4"/>
  </mergeCells>
  <printOptions horizontalCentered="1"/>
  <pageMargins left="1" right="1" top="0.75" bottom="1.25" header="0" footer="0.77"/>
  <pageSetup fitToHeight="1" fitToWidth="1" horizontalDpi="300" verticalDpi="300" orientation="portrait" scale="82" r:id="rId1"/>
  <headerFooter alignWithMargins="0">
    <oddFooter xml:space="preserve">&amp;C&amp;"Courier New,Regular"&amp;14IHS-9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 Trancosa</dc:creator>
  <cp:keywords/>
  <dc:description/>
  <cp:lastModifiedBy>Emtranco</cp:lastModifiedBy>
  <cp:lastPrinted>2003-02-03T19:55:38Z</cp:lastPrinted>
  <dcterms:created xsi:type="dcterms:W3CDTF">1997-08-16T21:04:27Z</dcterms:created>
  <dcterms:modified xsi:type="dcterms:W3CDTF">2003-02-03T20:06:41Z</dcterms:modified>
  <cp:category/>
  <cp:version/>
  <cp:contentType/>
  <cp:contentStatus/>
</cp:coreProperties>
</file>