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8" windowWidth="15360" windowHeight="9036" activeTab="0"/>
  </bookViews>
  <sheets>
    <sheet name="4-53" sheetId="1" r:id="rId1"/>
  </sheets>
  <definedNames/>
  <calcPr fullCalcOnLoad="1" iterate="1" iterateCount="100" iterateDelta="0.001"/>
</workbook>
</file>

<file path=xl/sharedStrings.xml><?xml version="1.0" encoding="utf-8"?>
<sst xmlns="http://schemas.openxmlformats.org/spreadsheetml/2006/main" count="21" uniqueCount="21">
  <si>
    <t>Year</t>
  </si>
  <si>
    <t>Exposure</t>
  </si>
  <si>
    <t>U.S. resident population (millions)</t>
  </si>
  <si>
    <t>Percent of U.S. resident population</t>
  </si>
  <si>
    <r>
      <t xml:space="preserve">b </t>
    </r>
    <r>
      <rPr>
        <sz val="9"/>
        <rFont val="Arial"/>
        <family val="2"/>
      </rPr>
      <t>Estimates are for areas surrounding airport property of 250 of the largest civil airports with jet operations in the United States.  They exclude exposure to aircraft noise within an airport boundary.</t>
    </r>
  </si>
  <si>
    <t>SOURCES</t>
  </si>
  <si>
    <t>Exposure:</t>
  </si>
  <si>
    <t>Population:</t>
  </si>
  <si>
    <r>
      <t xml:space="preserve">a </t>
    </r>
    <r>
      <rPr>
        <sz val="9"/>
        <rFont val="Arial"/>
        <family val="2"/>
      </rPr>
      <t>Noise-level contours are graphical representations of noise levels on a map, similar to elevation contours on a topographic map.  Noise-level contours are lines that join points of equal sound levels. Areas between given noise-level contour lines would have a noise level between the two contour values. The U.S. Department of Transportation, Federal Aviation Administration (FAA) has identified DNL 65 dB as the highest threshold of airport noise exposure that is normally compatible with indoor and outdoor activity associated with a variety of land uses, including residential, recreational, schools, and hospitals.</t>
    </r>
  </si>
  <si>
    <t>(Within 65 dB DNL noise-level contours)</t>
  </si>
  <si>
    <r>
      <t>Table 4-53:  Number of People Residing in High Noise Areas Around U.S. Airports</t>
    </r>
    <r>
      <rPr>
        <b/>
        <vertAlign val="superscript"/>
        <sz val="12"/>
        <rFont val="Arial"/>
        <family val="2"/>
      </rPr>
      <t>a,b,c</t>
    </r>
  </si>
  <si>
    <t>People (thousands)</t>
  </si>
  <si>
    <r>
      <t xml:space="preserve">c </t>
    </r>
    <r>
      <rPr>
        <sz val="9"/>
        <rFont val="Arial"/>
        <family val="2"/>
      </rPr>
      <t xml:space="preserve">1975 exposure estimates were made by the U.S. Environmental Protection Agency.  1980–2003 estimates were made by FAA.  </t>
    </r>
  </si>
  <si>
    <r>
      <t xml:space="preserve">1990-99: Ibid., </t>
    </r>
    <r>
      <rPr>
        <i/>
        <sz val="9"/>
        <rFont val="Arial"/>
        <family val="2"/>
      </rPr>
      <t>National Intercensal Estimates</t>
    </r>
    <r>
      <rPr>
        <sz val="9"/>
        <rFont val="Arial"/>
        <family val="2"/>
      </rPr>
      <t>, Internet site http://www.census.gov/popest/archives/EST90INTERCENSAL/US-EST90INT.html as of Mar. 17, 2005.</t>
    </r>
  </si>
  <si>
    <r>
      <t xml:space="preserve">1975-85: U.S. Department of Commerce, Census Bureau, </t>
    </r>
    <r>
      <rPr>
        <i/>
        <sz val="9"/>
        <rFont val="Arial"/>
        <family val="2"/>
      </rPr>
      <t>Historical National Population Estimates</t>
    </r>
    <r>
      <rPr>
        <sz val="9"/>
        <rFont val="Arial"/>
        <family val="2"/>
      </rPr>
      <t>, Internet site http://www.census.gov/popest/archives/1990s/popclockest.txt as of Mar. 17, 2005.</t>
    </r>
  </si>
  <si>
    <r>
      <t>2004</t>
    </r>
    <r>
      <rPr>
        <vertAlign val="superscript"/>
        <sz val="11"/>
        <rFont val="Arial Narrow"/>
        <family val="2"/>
      </rPr>
      <t>d</t>
    </r>
  </si>
  <si>
    <r>
      <t>2005</t>
    </r>
    <r>
      <rPr>
        <vertAlign val="superscript"/>
        <sz val="11"/>
        <rFont val="Arial Narrow"/>
        <family val="2"/>
      </rPr>
      <t>d</t>
    </r>
  </si>
  <si>
    <r>
      <t>KEY:</t>
    </r>
    <r>
      <rPr>
        <sz val="9"/>
        <rFont val="Arial"/>
        <family val="2"/>
      </rPr>
      <t xml:space="preserve">  dB = decibels; DNL = day-night sound level; R = revised;                                                                        N = Not applicable.</t>
    </r>
  </si>
  <si>
    <t>1975-2005: U.S. Department of Transportation, Federal Aviation Administration, Office of Environment and Energy (AEE-12), personal communications, Sept. 19, 2002 , Jan. 18, 2004, Mar. 15, 2005 and June 21, 2007.   Performance and Accountability Report</t>
  </si>
  <si>
    <r>
      <t>d</t>
    </r>
    <r>
      <rPr>
        <sz val="9"/>
        <rFont val="Arial"/>
        <family val="2"/>
      </rPr>
      <t>As of 2004, the FAA no longer publishes the number of people exposed to noise.  These are now tracked as percent reduction numbers, which were used to compute the exposure values for these years.</t>
    </r>
  </si>
  <si>
    <r>
      <t xml:space="preserve">2000-05: Ibid., </t>
    </r>
    <r>
      <rPr>
        <i/>
        <sz val="9"/>
        <rFont val="Arial"/>
        <family val="2"/>
      </rPr>
      <t xml:space="preserve">Monthly Population Estimates for the United States, </t>
    </r>
    <r>
      <rPr>
        <sz val="9"/>
        <rFont val="Arial"/>
        <family val="2"/>
      </rPr>
      <t>Internet site http://www.census.gov/popest/national/NA-EST2004-01.html as of June 19, 2007.</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</si>
</sst>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
    <numFmt numFmtId="167" formatCode="0.00000"/>
    <numFmt numFmtId="168" formatCode="0.0000"/>
    <numFmt numFmtId="169" formatCode="0.000"/>
    <numFmt numFmtId="170" formatCode="&quot;(R)&quot;\ #,##0.0;&quot;(R) -&quot;#,##0.0;&quot;(R) &quot;\ 0.0"/>
    <numFmt numFmtId="171" formatCode="#,##0.0"/>
  </numFmts>
  <fonts count="11">
    <font>
      <sz val="10"/>
      <name val="Arial"/>
      <family val="0"/>
    </font>
    <font>
      <b/>
      <sz val="10"/>
      <name val="Arial"/>
      <family val="2"/>
    </font>
    <font>
      <b/>
      <sz val="12"/>
      <name val="Arial"/>
      <family val="2"/>
    </font>
    <font>
      <b/>
      <vertAlign val="superscript"/>
      <sz val="12"/>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
      <vertAlign val="superscript"/>
      <sz val="11"/>
      <name val="Arial Narrow"/>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 fillId="0" borderId="0" xfId="0" applyFont="1" applyFill="1" applyAlignment="1">
      <alignment/>
    </xf>
    <xf numFmtId="0" fontId="1"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6" fillId="0" borderId="0" xfId="0" applyNumberFormat="1" applyFont="1" applyFill="1" applyAlignment="1">
      <alignment/>
    </xf>
    <xf numFmtId="0" fontId="8" fillId="0" borderId="0" xfId="0" applyNumberFormat="1" applyFont="1" applyFill="1" applyAlignment="1">
      <alignment/>
    </xf>
    <xf numFmtId="0" fontId="5" fillId="0" borderId="0" xfId="0" applyFont="1" applyFill="1" applyBorder="1" applyAlignment="1">
      <alignment horizontal="center"/>
    </xf>
    <xf numFmtId="2" fontId="2" fillId="0" borderId="0" xfId="0" applyNumberFormat="1" applyFont="1" applyFill="1" applyAlignment="1">
      <alignment/>
    </xf>
    <xf numFmtId="2" fontId="1" fillId="0" borderId="0" xfId="0" applyNumberFormat="1" applyFont="1" applyFill="1" applyAlignment="1">
      <alignment/>
    </xf>
    <xf numFmtId="2" fontId="4" fillId="0" borderId="0" xfId="0" applyNumberFormat="1" applyFont="1" applyFill="1" applyBorder="1" applyAlignment="1">
      <alignment/>
    </xf>
    <xf numFmtId="2" fontId="5" fillId="0" borderId="0" xfId="0" applyNumberFormat="1" applyFont="1" applyFill="1" applyAlignment="1">
      <alignment/>
    </xf>
    <xf numFmtId="2" fontId="7" fillId="0" borderId="0" xfId="0" applyNumberFormat="1" applyFont="1" applyFill="1" applyAlignment="1">
      <alignment/>
    </xf>
    <xf numFmtId="3" fontId="5" fillId="0" borderId="0" xfId="0" applyNumberFormat="1" applyFont="1" applyFill="1" applyAlignment="1">
      <alignment/>
    </xf>
    <xf numFmtId="3" fontId="7" fillId="0" borderId="0" xfId="0" applyNumberFormat="1" applyFont="1" applyFill="1" applyAlignment="1">
      <alignment/>
    </xf>
    <xf numFmtId="164" fontId="2" fillId="0" borderId="0" xfId="0" applyNumberFormat="1" applyFont="1" applyFill="1" applyAlignment="1">
      <alignment/>
    </xf>
    <xf numFmtId="164" fontId="1" fillId="0" borderId="0" xfId="0" applyNumberFormat="1" applyFont="1" applyFill="1" applyAlignment="1">
      <alignment/>
    </xf>
    <xf numFmtId="164" fontId="4" fillId="0" borderId="0" xfId="0" applyNumberFormat="1" applyFont="1" applyFill="1" applyBorder="1" applyAlignment="1">
      <alignment/>
    </xf>
    <xf numFmtId="164" fontId="5" fillId="0" borderId="0" xfId="0" applyNumberFormat="1" applyFont="1" applyFill="1" applyAlignment="1">
      <alignment/>
    </xf>
    <xf numFmtId="164" fontId="7" fillId="0" borderId="0" xfId="0" applyNumberFormat="1" applyFont="1" applyFill="1" applyAlignment="1">
      <alignment/>
    </xf>
    <xf numFmtId="3"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0" fillId="0" borderId="0" xfId="0" applyFont="1" applyFill="1" applyAlignment="1">
      <alignment/>
    </xf>
    <xf numFmtId="164" fontId="0" fillId="0" borderId="0" xfId="0" applyNumberFormat="1" applyFont="1" applyFill="1" applyAlignment="1">
      <alignment/>
    </xf>
    <xf numFmtId="2" fontId="0" fillId="0" borderId="0" xfId="0" applyNumberFormat="1" applyFont="1" applyFill="1" applyAlignment="1">
      <alignment/>
    </xf>
    <xf numFmtId="3" fontId="0" fillId="0" borderId="0" xfId="0" applyNumberFormat="1" applyFont="1" applyFill="1" applyAlignment="1">
      <alignment/>
    </xf>
    <xf numFmtId="164" fontId="5" fillId="0" borderId="0" xfId="0" applyNumberFormat="1" applyFont="1" applyFill="1" applyBorder="1" applyAlignment="1">
      <alignment horizontal="right"/>
    </xf>
    <xf numFmtId="49" fontId="4" fillId="0" borderId="1" xfId="0" applyNumberFormat="1" applyFont="1" applyFill="1" applyBorder="1" applyAlignment="1">
      <alignment horizontal="center"/>
    </xf>
    <xf numFmtId="3" fontId="4" fillId="0" borderId="1" xfId="0" applyNumberFormat="1" applyFont="1" applyFill="1" applyBorder="1" applyAlignment="1">
      <alignment horizontal="center" wrapText="1"/>
    </xf>
    <xf numFmtId="2"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Fill="1" applyBorder="1" applyAlignment="1">
      <alignment/>
    </xf>
    <xf numFmtId="0" fontId="4" fillId="0" borderId="2" xfId="0" applyFont="1" applyFill="1" applyBorder="1" applyAlignment="1">
      <alignment/>
    </xf>
    <xf numFmtId="0" fontId="0" fillId="0" borderId="0" xfId="0" applyFill="1" applyAlignment="1">
      <alignment/>
    </xf>
    <xf numFmtId="171" fontId="5" fillId="0" borderId="0" xfId="0" applyNumberFormat="1" applyFont="1" applyFill="1" applyBorder="1" applyAlignment="1">
      <alignment horizontal="right"/>
    </xf>
    <xf numFmtId="0" fontId="2" fillId="0" borderId="0" xfId="0" applyFont="1" applyFill="1" applyAlignment="1">
      <alignment wrapText="1"/>
    </xf>
    <xf numFmtId="0" fontId="0" fillId="0" borderId="0" xfId="0" applyFill="1" applyAlignment="1">
      <alignment wrapText="1"/>
    </xf>
    <xf numFmtId="0" fontId="6" fillId="0" borderId="0" xfId="0" applyNumberFormat="1" applyFont="1" applyFill="1" applyAlignment="1">
      <alignment wrapText="1"/>
    </xf>
    <xf numFmtId="0" fontId="8" fillId="0" borderId="0" xfId="0" applyFont="1" applyFill="1" applyAlignment="1">
      <alignment wrapText="1"/>
    </xf>
    <xf numFmtId="0" fontId="2" fillId="0" borderId="3" xfId="0" applyFont="1" applyFill="1" applyBorder="1" applyAlignment="1">
      <alignment/>
    </xf>
    <xf numFmtId="0" fontId="0" fillId="0" borderId="3" xfId="0" applyFill="1" applyBorder="1" applyAlignment="1">
      <alignment/>
    </xf>
    <xf numFmtId="0" fontId="4" fillId="0" borderId="4" xfId="0" applyFont="1" applyFill="1" applyBorder="1" applyAlignment="1">
      <alignment horizontal="center"/>
    </xf>
    <xf numFmtId="0" fontId="0" fillId="0" borderId="0" xfId="0" applyFont="1" applyFill="1" applyAlignment="1">
      <alignment wrapText="1"/>
    </xf>
    <xf numFmtId="0" fontId="7" fillId="0" borderId="0" xfId="0" applyFont="1" applyFill="1" applyAlignment="1">
      <alignment wrapText="1"/>
    </xf>
    <xf numFmtId="49" fontId="5" fillId="0" borderId="0" xfId="0" applyNumberFormat="1" applyFont="1" applyFill="1" applyBorder="1" applyAlignment="1">
      <alignment horizontal="center"/>
    </xf>
    <xf numFmtId="49" fontId="5" fillId="0" borderId="3" xfId="0" applyNumberFormat="1" applyFont="1" applyFill="1" applyBorder="1" applyAlignment="1">
      <alignment horizontal="center"/>
    </xf>
    <xf numFmtId="1" fontId="5" fillId="0" borderId="3" xfId="0" applyNumberFormat="1" applyFont="1" applyFill="1" applyBorder="1" applyAlignment="1">
      <alignment horizontal="right"/>
    </xf>
    <xf numFmtId="2" fontId="5" fillId="0" borderId="3" xfId="0" applyNumberFormat="1" applyFont="1" applyFill="1" applyBorder="1" applyAlignment="1">
      <alignment horizontal="right"/>
    </xf>
    <xf numFmtId="164" fontId="5" fillId="0" borderId="3" xfId="0" applyNumberFormat="1" applyFont="1" applyFill="1" applyBorder="1" applyAlignment="1">
      <alignment horizontal="right"/>
    </xf>
    <xf numFmtId="0" fontId="6" fillId="0" borderId="0" xfId="0" applyFont="1" applyFill="1" applyAlignment="1">
      <alignment wrapText="1"/>
    </xf>
    <xf numFmtId="0" fontId="7" fillId="0" borderId="0" xfId="0" applyNumberFormat="1" applyFont="1" applyFill="1" applyAlignment="1">
      <alignment wrapText="1"/>
    </xf>
    <xf numFmtId="0" fontId="8" fillId="0" borderId="0" xfId="0" applyNumberFormat="1"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A1" sqref="A1:D1"/>
    </sheetView>
  </sheetViews>
  <sheetFormatPr defaultColWidth="9.140625" defaultRowHeight="12.75"/>
  <cols>
    <col min="1" max="1" width="18.421875" style="24" customWidth="1"/>
    <col min="2" max="2" width="12.140625" style="27" customWidth="1"/>
    <col min="3" max="3" width="15.28125" style="26" customWidth="1"/>
    <col min="4" max="4" width="12.140625" style="24" customWidth="1"/>
    <col min="5" max="6" width="9.140625" style="24" customWidth="1"/>
    <col min="7" max="7" width="9.140625" style="25" customWidth="1"/>
    <col min="8" max="8" width="9.140625" style="26" customWidth="1"/>
    <col min="9" max="16384" width="9.140625" style="24" customWidth="1"/>
  </cols>
  <sheetData>
    <row r="1" spans="1:8" s="1" customFormat="1" ht="33.75" customHeight="1">
      <c r="A1" s="37" t="s">
        <v>10</v>
      </c>
      <c r="B1" s="38"/>
      <c r="C1" s="38"/>
      <c r="D1" s="38"/>
      <c r="E1" s="35"/>
      <c r="G1" s="17"/>
      <c r="H1" s="10"/>
    </row>
    <row r="2" spans="1:8" s="2" customFormat="1" ht="16.5" customHeight="1" thickBot="1">
      <c r="A2" s="41" t="s">
        <v>9</v>
      </c>
      <c r="B2" s="42"/>
      <c r="C2" s="42"/>
      <c r="D2" s="42"/>
      <c r="E2" s="35"/>
      <c r="G2" s="18"/>
      <c r="H2" s="11"/>
    </row>
    <row r="3" spans="1:8" s="3" customFormat="1" ht="13.5">
      <c r="A3" s="33"/>
      <c r="B3" s="43" t="s">
        <v>1</v>
      </c>
      <c r="C3" s="43"/>
      <c r="D3" s="34"/>
      <c r="G3" s="19"/>
      <c r="H3" s="12"/>
    </row>
    <row r="4" spans="1:8" s="3" customFormat="1" ht="41.25">
      <c r="A4" s="29" t="s">
        <v>0</v>
      </c>
      <c r="B4" s="30" t="s">
        <v>11</v>
      </c>
      <c r="C4" s="31" t="s">
        <v>3</v>
      </c>
      <c r="D4" s="32" t="s">
        <v>2</v>
      </c>
      <c r="G4" s="19"/>
      <c r="H4" s="12"/>
    </row>
    <row r="5" spans="1:8" s="4" customFormat="1" ht="18" customHeight="1">
      <c r="A5" s="9">
        <v>1975</v>
      </c>
      <c r="B5" s="22">
        <v>7000</v>
      </c>
      <c r="C5" s="23">
        <f aca="true" t="shared" si="0" ref="C5:C19">B5/D5/10</f>
        <v>3.241142897549987</v>
      </c>
      <c r="D5" s="28">
        <v>215.973199</v>
      </c>
      <c r="G5" s="20"/>
      <c r="H5" s="13"/>
    </row>
    <row r="6" spans="1:8" s="4" customFormat="1" ht="18" customHeight="1">
      <c r="A6" s="9">
        <v>1980</v>
      </c>
      <c r="B6" s="22">
        <v>5200</v>
      </c>
      <c r="C6" s="23">
        <f t="shared" si="0"/>
        <v>2.2884837937125324</v>
      </c>
      <c r="D6" s="28">
        <v>227.224681</v>
      </c>
      <c r="G6" s="20"/>
      <c r="H6" s="13"/>
    </row>
    <row r="7" spans="1:8" s="4" customFormat="1" ht="18" customHeight="1">
      <c r="A7" s="9">
        <v>1985</v>
      </c>
      <c r="B7" s="22">
        <v>3400</v>
      </c>
      <c r="C7" s="23">
        <f t="shared" si="0"/>
        <v>1.4290289880421585</v>
      </c>
      <c r="D7" s="28">
        <v>237.923795</v>
      </c>
      <c r="G7" s="20"/>
      <c r="H7" s="13"/>
    </row>
    <row r="8" spans="1:8" s="4" customFormat="1" ht="18" customHeight="1">
      <c r="A8" s="9">
        <v>1990</v>
      </c>
      <c r="B8" s="22">
        <v>2700</v>
      </c>
      <c r="C8" s="23">
        <f t="shared" si="0"/>
        <v>1.0816319056478547</v>
      </c>
      <c r="D8" s="28">
        <v>249.622814</v>
      </c>
      <c r="G8" s="20"/>
      <c r="H8" s="13"/>
    </row>
    <row r="9" spans="1:8" s="4" customFormat="1" ht="18" customHeight="1">
      <c r="A9" s="9">
        <v>1995</v>
      </c>
      <c r="B9" s="22">
        <v>1700</v>
      </c>
      <c r="C9" s="23">
        <f t="shared" si="0"/>
        <v>0.6384295702130063</v>
      </c>
      <c r="D9" s="28">
        <v>266.278393</v>
      </c>
      <c r="G9" s="20"/>
      <c r="H9" s="13"/>
    </row>
    <row r="10" spans="1:8" s="4" customFormat="1" ht="18" customHeight="1">
      <c r="A10" s="9">
        <v>1996</v>
      </c>
      <c r="B10" s="22">
        <v>1500</v>
      </c>
      <c r="C10" s="23">
        <f t="shared" si="0"/>
        <v>0.5568046870660404</v>
      </c>
      <c r="D10" s="28">
        <v>269.394284</v>
      </c>
      <c r="G10" s="20"/>
      <c r="H10" s="13"/>
    </row>
    <row r="11" spans="1:8" s="4" customFormat="1" ht="18" customHeight="1">
      <c r="A11" s="9">
        <v>1997</v>
      </c>
      <c r="B11" s="22">
        <v>1300</v>
      </c>
      <c r="C11" s="23">
        <f t="shared" si="0"/>
        <v>0.47680713802292096</v>
      </c>
      <c r="D11" s="28">
        <v>272.646925</v>
      </c>
      <c r="G11" s="20"/>
      <c r="H11" s="13"/>
    </row>
    <row r="12" spans="1:8" s="4" customFormat="1" ht="18" customHeight="1">
      <c r="A12" s="9">
        <v>1998</v>
      </c>
      <c r="B12" s="22">
        <v>1100</v>
      </c>
      <c r="C12" s="23">
        <f t="shared" si="0"/>
        <v>0.3987615134411776</v>
      </c>
      <c r="D12" s="28">
        <v>275.854104</v>
      </c>
      <c r="G12" s="20"/>
      <c r="H12" s="13"/>
    </row>
    <row r="13" spans="1:8" ht="18" customHeight="1">
      <c r="A13" s="9">
        <v>1999</v>
      </c>
      <c r="B13" s="22">
        <v>680</v>
      </c>
      <c r="C13" s="23">
        <f t="shared" si="0"/>
        <v>0.24369251383191542</v>
      </c>
      <c r="D13" s="36">
        <v>279.040168</v>
      </c>
      <c r="F13" s="4"/>
      <c r="G13" s="20"/>
      <c r="H13" s="13"/>
    </row>
    <row r="14" spans="1:8" ht="18" customHeight="1">
      <c r="A14" s="9">
        <v>2000</v>
      </c>
      <c r="B14" s="22">
        <v>440</v>
      </c>
      <c r="C14" s="23">
        <f t="shared" si="0"/>
        <v>0.1559221194811215</v>
      </c>
      <c r="D14" s="36">
        <v>282.192162</v>
      </c>
      <c r="F14" s="15"/>
      <c r="G14" s="20"/>
      <c r="H14" s="13"/>
    </row>
    <row r="15" spans="1:8" ht="18" customHeight="1">
      <c r="A15" s="9">
        <v>2001</v>
      </c>
      <c r="B15" s="22">
        <v>411</v>
      </c>
      <c r="C15" s="23">
        <f t="shared" si="0"/>
        <v>0.14415889466956702</v>
      </c>
      <c r="D15" s="36">
        <v>285.102075</v>
      </c>
      <c r="F15" s="15"/>
      <c r="G15" s="20"/>
      <c r="H15" s="13"/>
    </row>
    <row r="16" spans="1:8" ht="18" customHeight="1">
      <c r="A16" s="9">
        <v>2002</v>
      </c>
      <c r="B16" s="22">
        <v>294</v>
      </c>
      <c r="C16" s="23">
        <f t="shared" si="0"/>
        <v>0.1021041725113202</v>
      </c>
      <c r="D16" s="36">
        <v>287.94122</v>
      </c>
      <c r="F16" s="15"/>
      <c r="G16" s="20"/>
      <c r="H16" s="13"/>
    </row>
    <row r="17" spans="1:8" ht="18" customHeight="1">
      <c r="A17" s="9">
        <v>2003</v>
      </c>
      <c r="B17" s="22">
        <v>289</v>
      </c>
      <c r="C17" s="23">
        <f t="shared" si="0"/>
        <v>0.09938478548100119</v>
      </c>
      <c r="D17" s="28">
        <v>290.788976</v>
      </c>
      <c r="F17" s="15"/>
      <c r="G17" s="20"/>
      <c r="H17" s="13"/>
    </row>
    <row r="18" spans="1:8" ht="18.75" customHeight="1">
      <c r="A18" s="46" t="s">
        <v>15</v>
      </c>
      <c r="B18" s="15">
        <f>289*(1-0.28)</f>
        <v>208.07999999999998</v>
      </c>
      <c r="C18" s="23">
        <f t="shared" si="0"/>
        <v>0.07084780388151174</v>
      </c>
      <c r="D18" s="28">
        <v>293.7</v>
      </c>
      <c r="F18" s="15"/>
      <c r="G18" s="20"/>
      <c r="H18" s="13"/>
    </row>
    <row r="19" spans="1:8" ht="19.5" customHeight="1" thickBot="1">
      <c r="A19" s="47" t="s">
        <v>16</v>
      </c>
      <c r="B19" s="48">
        <f>208*(1-0.29)</f>
        <v>147.68</v>
      </c>
      <c r="C19" s="49">
        <f t="shared" si="0"/>
        <v>0.04982456140350878</v>
      </c>
      <c r="D19" s="50">
        <v>296.4</v>
      </c>
      <c r="F19" s="15"/>
      <c r="G19" s="20"/>
      <c r="H19" s="13"/>
    </row>
    <row r="20" spans="1:8" s="5" customFormat="1" ht="28.5" customHeight="1">
      <c r="A20" s="40" t="s">
        <v>17</v>
      </c>
      <c r="B20" s="44"/>
      <c r="C20" s="44"/>
      <c r="D20" s="44"/>
      <c r="G20" s="21"/>
      <c r="H20" s="14"/>
    </row>
    <row r="21" spans="1:8" s="5" customFormat="1" ht="6" customHeight="1">
      <c r="A21" s="6"/>
      <c r="B21" s="16"/>
      <c r="C21" s="14"/>
      <c r="G21" s="21"/>
      <c r="H21" s="14"/>
    </row>
    <row r="22" spans="1:8" s="5" customFormat="1" ht="106.5" customHeight="1">
      <c r="A22" s="39" t="s">
        <v>8</v>
      </c>
      <c r="B22" s="39"/>
      <c r="C22" s="39"/>
      <c r="D22" s="39"/>
      <c r="E22" s="7"/>
      <c r="F22" s="7"/>
      <c r="G22" s="21"/>
      <c r="H22" s="14"/>
    </row>
    <row r="23" spans="1:8" s="5" customFormat="1" ht="37.5" customHeight="1">
      <c r="A23" s="39" t="s">
        <v>4</v>
      </c>
      <c r="B23" s="39"/>
      <c r="C23" s="39"/>
      <c r="D23" s="39"/>
      <c r="E23" s="7"/>
      <c r="F23" s="7"/>
      <c r="G23" s="21"/>
      <c r="H23" s="14"/>
    </row>
    <row r="24" spans="1:8" s="5" customFormat="1" ht="26.25" customHeight="1">
      <c r="A24" s="39" t="s">
        <v>12</v>
      </c>
      <c r="B24" s="39"/>
      <c r="C24" s="39"/>
      <c r="D24" s="39"/>
      <c r="E24" s="7"/>
      <c r="F24" s="7"/>
      <c r="G24" s="21"/>
      <c r="H24" s="14"/>
    </row>
    <row r="25" spans="1:8" s="5" customFormat="1" ht="39.75" customHeight="1">
      <c r="A25" s="51" t="s">
        <v>19</v>
      </c>
      <c r="B25" s="38"/>
      <c r="C25" s="38"/>
      <c r="D25" s="38"/>
      <c r="G25" s="21"/>
      <c r="H25" s="14"/>
    </row>
    <row r="26" spans="1:8" s="5" customFormat="1" ht="12" customHeight="1">
      <c r="A26" s="40" t="s">
        <v>5</v>
      </c>
      <c r="B26" s="40"/>
      <c r="C26" s="40"/>
      <c r="D26" s="40"/>
      <c r="G26" s="21"/>
      <c r="H26" s="14"/>
    </row>
    <row r="27" spans="1:8" s="5" customFormat="1" ht="12" customHeight="1">
      <c r="A27" s="40" t="s">
        <v>6</v>
      </c>
      <c r="B27" s="40"/>
      <c r="C27" s="40"/>
      <c r="D27" s="40"/>
      <c r="G27" s="21"/>
      <c r="H27" s="14"/>
    </row>
    <row r="28" spans="1:8" s="5" customFormat="1" ht="50.25" customHeight="1">
      <c r="A28" s="52" t="s">
        <v>18</v>
      </c>
      <c r="B28" s="53"/>
      <c r="C28" s="53"/>
      <c r="D28" s="53"/>
      <c r="E28" s="8"/>
      <c r="F28" s="8"/>
      <c r="G28" s="21"/>
      <c r="H28" s="14"/>
    </row>
    <row r="29" spans="1:8" s="5" customFormat="1" ht="12" customHeight="1">
      <c r="A29" s="40" t="s">
        <v>7</v>
      </c>
      <c r="B29" s="44"/>
      <c r="C29" s="44"/>
      <c r="D29" s="44"/>
      <c r="G29" s="21"/>
      <c r="H29" s="14"/>
    </row>
    <row r="30" spans="1:8" s="5" customFormat="1" ht="48.75" customHeight="1">
      <c r="A30" s="45" t="s">
        <v>14</v>
      </c>
      <c r="B30" s="45"/>
      <c r="C30" s="45"/>
      <c r="D30" s="45"/>
      <c r="G30" s="21"/>
      <c r="H30" s="14"/>
    </row>
    <row r="31" spans="1:8" s="5" customFormat="1" ht="36.75" customHeight="1">
      <c r="A31" s="45" t="s">
        <v>13</v>
      </c>
      <c r="B31" s="45"/>
      <c r="C31" s="45"/>
      <c r="D31" s="45"/>
      <c r="G31" s="21"/>
      <c r="H31" s="14"/>
    </row>
    <row r="32" spans="1:4" ht="36.75" customHeight="1">
      <c r="A32" s="45" t="s">
        <v>20</v>
      </c>
      <c r="B32" s="45"/>
      <c r="C32" s="45"/>
      <c r="D32" s="45"/>
    </row>
    <row r="33" spans="1:8" s="5" customFormat="1" ht="12" customHeight="1">
      <c r="A33" s="24"/>
      <c r="B33" s="16"/>
      <c r="C33" s="14"/>
      <c r="G33" s="21"/>
      <c r="H33" s="14"/>
    </row>
    <row r="34" spans="1:8" s="5" customFormat="1" ht="12" customHeight="1">
      <c r="A34" s="24"/>
      <c r="B34" s="16"/>
      <c r="C34" s="14"/>
      <c r="G34" s="21"/>
      <c r="H34" s="14"/>
    </row>
    <row r="35" spans="1:8" s="5" customFormat="1" ht="12" customHeight="1">
      <c r="A35" s="24"/>
      <c r="B35" s="16"/>
      <c r="C35" s="14"/>
      <c r="G35" s="21"/>
      <c r="H35" s="14"/>
    </row>
    <row r="36" spans="1:8" s="5" customFormat="1" ht="12" customHeight="1">
      <c r="A36" s="24"/>
      <c r="B36" s="16"/>
      <c r="C36" s="14"/>
      <c r="G36" s="21"/>
      <c r="H36" s="14"/>
    </row>
    <row r="37" spans="1:8" s="5" customFormat="1" ht="12" customHeight="1">
      <c r="A37" s="24"/>
      <c r="B37" s="16"/>
      <c r="C37" s="14"/>
      <c r="G37" s="21"/>
      <c r="H37" s="14"/>
    </row>
  </sheetData>
  <mergeCells count="15">
    <mergeCell ref="A25:D25"/>
    <mergeCell ref="A29:D29"/>
    <mergeCell ref="A30:D30"/>
    <mergeCell ref="A32:D32"/>
    <mergeCell ref="A31:D31"/>
    <mergeCell ref="A1:D1"/>
    <mergeCell ref="A28:D28"/>
    <mergeCell ref="A24:D24"/>
    <mergeCell ref="A23:D23"/>
    <mergeCell ref="A20:D20"/>
    <mergeCell ref="A22:D22"/>
    <mergeCell ref="A26:D26"/>
    <mergeCell ref="A27:D27"/>
    <mergeCell ref="A2:D2"/>
    <mergeCell ref="B3:C3"/>
  </mergeCells>
  <printOptions/>
  <pageMargins left="0.5" right="0.5" top="0.5" bottom="0.5" header="0.25" footer="0.2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long.nguyen</cp:lastModifiedBy>
  <cp:lastPrinted>2007-06-22T20:01:14Z</cp:lastPrinted>
  <dcterms:created xsi:type="dcterms:W3CDTF">2000-08-02T17:35:07Z</dcterms:created>
  <dcterms:modified xsi:type="dcterms:W3CDTF">2007-06-25T18:31:39Z</dcterms:modified>
  <cp:category/>
  <cp:version/>
  <cp:contentType/>
  <cp:contentStatus/>
</cp:coreProperties>
</file>