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8580" activeTab="0"/>
  </bookViews>
  <sheets>
    <sheet name="1-36" sheetId="1" r:id="rId1"/>
  </sheets>
  <externalReferences>
    <externalReference r:id="rId4"/>
  </externalReferences>
  <definedNames>
    <definedName name="Eno_TM">'[1]1997  Table 1a Modified'!#REF!</definedName>
    <definedName name="Eno_Tons">'[1]1997  Table 1a Modified'!#REF!</definedName>
    <definedName name="_xlnm.Print_Area" localSheetId="0">'1-36'!$A$1:$T$44</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<sst xmlns="http://schemas.openxmlformats.org/spreadsheetml/2006/main" count="42" uniqueCount="42">
  <si>
    <t>Athena</t>
  </si>
  <si>
    <t xml:space="preserve">Atlas </t>
  </si>
  <si>
    <t>Conestoga</t>
  </si>
  <si>
    <t xml:space="preserve">Delta </t>
  </si>
  <si>
    <t>Pegasus</t>
  </si>
  <si>
    <t xml:space="preserve">Titan </t>
  </si>
  <si>
    <t>Ariane 4</t>
  </si>
  <si>
    <t xml:space="preserve">Proton </t>
  </si>
  <si>
    <t>Shtil</t>
  </si>
  <si>
    <t>Start</t>
  </si>
  <si>
    <t>Long March 2C</t>
  </si>
  <si>
    <t>Long March 2E</t>
  </si>
  <si>
    <t>Long March 3</t>
  </si>
  <si>
    <t>Long March 3B</t>
  </si>
  <si>
    <t>Taurus</t>
  </si>
  <si>
    <t>Cosmos</t>
  </si>
  <si>
    <t>Dnepr</t>
  </si>
  <si>
    <t>Soyuz</t>
  </si>
  <si>
    <t>TOTAL space launches</t>
  </si>
  <si>
    <t>Ariane 5</t>
  </si>
  <si>
    <r>
      <t>a</t>
    </r>
    <r>
      <rPr>
        <vertAlign val="superscript"/>
        <sz val="9"/>
        <rFont val="Arial"/>
        <family val="2"/>
      </rPr>
      <t xml:space="preserve"> </t>
    </r>
    <r>
      <rPr>
        <sz val="9"/>
        <rFont val="Arial"/>
        <family val="2"/>
      </rPr>
      <t>Sea Launch is an international venture involving organizations in four countries and uses its own launch facility outside national borders. Their first commercial launch, in 1999, was licensed by the Federal Aviation Administration.</t>
    </r>
  </si>
  <si>
    <t>Zenit 3SL</t>
  </si>
  <si>
    <t>Zenit 2</t>
  </si>
  <si>
    <t>SOURCES</t>
  </si>
  <si>
    <t xml:space="preserve">1990–99: U.S. Department of Transportation, Federal Aviation Administration, Associate Administrator for Commercial Space Transportation, personal communication, June 4, 2002. </t>
  </si>
  <si>
    <t>United States, total</t>
  </si>
  <si>
    <t>Europe, total</t>
  </si>
  <si>
    <t>Russia, total</t>
  </si>
  <si>
    <t>Ukraine, total</t>
  </si>
  <si>
    <t>China, total</t>
  </si>
  <si>
    <r>
      <t>Sea Launch</t>
    </r>
    <r>
      <rPr>
        <b/>
        <vertAlign val="superscript"/>
        <sz val="11"/>
        <rFont val="Arial Narrow"/>
        <family val="2"/>
      </rPr>
      <t>a</t>
    </r>
    <r>
      <rPr>
        <b/>
        <sz val="11"/>
        <rFont val="Arial Narrow"/>
        <family val="2"/>
      </rPr>
      <t>, total</t>
    </r>
  </si>
  <si>
    <t>NOTE</t>
  </si>
  <si>
    <t>Rockot</t>
  </si>
  <si>
    <t>A commercial launch is a launch that is internationally competed (i.e., available in principle to international launch providers) or whose primary payload is commercial in nature.  FAA-licensed launches carrying captive government (NASA and DOD) or industry payloads (ORBCOMM, Delta 3 demosat, Zenit 3SL demosat, and others) are counted here.  Data are for orbital launches only.</t>
  </si>
  <si>
    <t>Table 1-36:  Worldwide Commercial Space Launches</t>
  </si>
  <si>
    <t>Volna</t>
  </si>
  <si>
    <t>Kosmos</t>
  </si>
  <si>
    <t>Soyuz 2</t>
  </si>
  <si>
    <t>India,Total</t>
  </si>
  <si>
    <t>PSLV</t>
  </si>
  <si>
    <r>
      <t xml:space="preserve">2000-07: U.6. Department of Transportation, Federal Aviation Administration, </t>
    </r>
    <r>
      <rPr>
        <i/>
        <sz val="9"/>
        <rFont val="Arial"/>
        <family val="2"/>
      </rPr>
      <t>Commercial Space Transportation: 2006 Year in Review</t>
    </r>
    <r>
      <rPr>
        <sz val="9"/>
        <rFont val="Arial"/>
        <family val="2"/>
      </rPr>
      <t xml:space="preserve"> (Washington, DC: January 2007), Internet site http://ast.faa.gov/ as of Mar. 12, 2008. </t>
    </r>
  </si>
  <si>
    <t>TOTAL         1990-2007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</si>
</sst>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5">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sz val="8"/>
      <name val="Arial"/>
      <family val="2"/>
    </font>
    <font>
      <sz val="9"/>
      <name val="Arial"/>
      <family val="2"/>
    </font>
    <font>
      <b/>
      <sz val="9"/>
      <name val="Arial"/>
      <family val="2"/>
    </font>
    <font>
      <b/>
      <sz val="8"/>
      <name val="Arial"/>
      <family val="2"/>
    </font>
    <font>
      <b/>
      <vertAlign val="superscript"/>
      <sz val="9"/>
      <name val="Arial"/>
      <family val="2"/>
    </font>
    <font>
      <b/>
      <sz val="12"/>
      <name val="Arial"/>
      <family val="2"/>
    </font>
    <font>
      <sz val="11"/>
      <name val="Arial Narrow"/>
      <family val="2"/>
    </font>
    <font>
      <b/>
      <sz val="11"/>
      <name val="Arial Narrow"/>
      <family val="2"/>
    </font>
    <font>
      <b/>
      <vertAlign val="superscript"/>
      <sz val="11"/>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44">
    <xf numFmtId="0" fontId="0" fillId="0" borderId="0" xfId="0" applyAlignment="1">
      <alignment/>
    </xf>
    <xf numFmtId="0" fontId="0" fillId="0" borderId="0" xfId="0" applyFont="1" applyFill="1" applyAlignment="1">
      <alignment/>
    </xf>
    <xf numFmtId="1" fontId="1" fillId="0" borderId="0" xfId="21" applyNumberFormat="1" applyFont="1" applyFill="1" applyBorder="1" applyAlignment="1">
      <alignment horizontal="right"/>
      <protection/>
    </xf>
    <xf numFmtId="1" fontId="0" fillId="0" borderId="0" xfId="21" applyNumberFormat="1" applyFont="1" applyFill="1" applyBorder="1" applyAlignment="1">
      <alignment horizontal="right"/>
      <protection/>
    </xf>
    <xf numFmtId="0" fontId="14" fillId="0" borderId="0" xfId="39"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21" fillId="0" borderId="0" xfId="0" applyFont="1" applyFill="1" applyBorder="1" applyAlignment="1">
      <alignment horizontal="left"/>
    </xf>
    <xf numFmtId="1" fontId="20" fillId="0" borderId="0" xfId="21" applyNumberFormat="1" applyFont="1" applyFill="1" applyBorder="1" applyAlignment="1">
      <alignment horizontal="right"/>
      <protection/>
    </xf>
    <xf numFmtId="0" fontId="21" fillId="0" borderId="0" xfId="50" applyFont="1" applyFill="1" applyBorder="1" applyAlignment="1">
      <alignment horizontal="left"/>
      <protection/>
    </xf>
    <xf numFmtId="1" fontId="21" fillId="0" borderId="0" xfId="21" applyNumberFormat="1" applyFont="1" applyFill="1" applyBorder="1" applyAlignment="1">
      <alignment horizontal="right"/>
      <protection/>
    </xf>
    <xf numFmtId="0" fontId="17" fillId="0" borderId="0" xfId="0" applyNumberFormat="1" applyFont="1" applyFill="1" applyAlignment="1">
      <alignment horizontal="left" wrapText="1"/>
    </xf>
    <xf numFmtId="0" fontId="14" fillId="0" borderId="0" xfId="0" applyNumberFormat="1" applyFont="1" applyFill="1" applyAlignment="1">
      <alignment wrapText="1"/>
    </xf>
    <xf numFmtId="0" fontId="21" fillId="0" borderId="5" xfId="50" applyFont="1" applyFill="1" applyBorder="1" applyAlignment="1">
      <alignment horizontal="left"/>
      <protection/>
    </xf>
    <xf numFmtId="0" fontId="18" fillId="0" borderId="0" xfId="50" applyNumberFormat="1" applyFont="1" applyFill="1" applyBorder="1" applyAlignment="1">
      <alignment horizontal="left" wrapText="1"/>
      <protection/>
    </xf>
    <xf numFmtId="0" fontId="16" fillId="0" borderId="0" xfId="39" applyNumberFormat="1" applyFont="1" applyFill="1" applyAlignment="1">
      <alignment horizontal="left" wrapText="1"/>
      <protection/>
    </xf>
    <xf numFmtId="0" fontId="16" fillId="0" borderId="0" xfId="0" applyFont="1" applyFill="1" applyAlignment="1">
      <alignment horizontal="left" wrapText="1"/>
    </xf>
    <xf numFmtId="0" fontId="16" fillId="0" borderId="0" xfId="50" applyFont="1" applyFill="1" applyBorder="1" applyAlignment="1">
      <alignment horizontal="left" wrapText="1"/>
      <protection/>
    </xf>
    <xf numFmtId="0" fontId="20" fillId="0" borderId="6" xfId="0" applyFont="1" applyFill="1" applyBorder="1" applyAlignment="1">
      <alignment horizontal="center" vertical="top"/>
    </xf>
    <xf numFmtId="0" fontId="15" fillId="0" borderId="0" xfId="0" applyFont="1" applyFill="1" applyAlignment="1">
      <alignment horizontal="center" vertical="top"/>
    </xf>
    <xf numFmtId="0" fontId="15" fillId="0" borderId="0" xfId="0" applyFont="1" applyFill="1" applyAlignment="1">
      <alignment horizontal="left" wrapText="1"/>
    </xf>
    <xf numFmtId="0" fontId="0" fillId="0" borderId="0" xfId="0" applyFill="1" applyAlignment="1">
      <alignment/>
    </xf>
    <xf numFmtId="0" fontId="21" fillId="0" borderId="6" xfId="25" applyNumberFormat="1" applyFont="1" applyFill="1" applyBorder="1" applyAlignment="1">
      <alignment horizontal="center"/>
      <protection/>
    </xf>
    <xf numFmtId="0" fontId="21" fillId="0" borderId="3" xfId="25" applyNumberFormat="1" applyFont="1" applyFill="1" applyBorder="1" applyAlignment="1">
      <alignment horizontal="center"/>
      <protection/>
    </xf>
    <xf numFmtId="1" fontId="21" fillId="0" borderId="5" xfId="21" applyNumberFormat="1" applyFont="1" applyFill="1" applyBorder="1" applyAlignment="1">
      <alignment horizontal="right"/>
      <protection/>
    </xf>
    <xf numFmtId="1" fontId="20" fillId="0" borderId="7" xfId="21" applyNumberFormat="1" applyFont="1" applyFill="1" applyBorder="1" applyAlignment="1">
      <alignment horizontal="right"/>
      <protection/>
    </xf>
    <xf numFmtId="1" fontId="0" fillId="0" borderId="0" xfId="0" applyNumberFormat="1" applyFont="1" applyFill="1" applyAlignment="1">
      <alignment/>
    </xf>
    <xf numFmtId="0" fontId="20" fillId="0" borderId="0" xfId="50" applyFont="1" applyFill="1" applyBorder="1" applyAlignment="1">
      <alignment horizontal="left" indent="1"/>
      <protection/>
    </xf>
    <xf numFmtId="0" fontId="20" fillId="0" borderId="7" xfId="50" applyFont="1" applyFill="1" applyBorder="1" applyAlignment="1">
      <alignment horizontal="left" indent="1"/>
      <protection/>
    </xf>
    <xf numFmtId="49" fontId="21" fillId="0" borderId="3" xfId="25" applyNumberFormat="1" applyFont="1" applyFill="1" applyBorder="1" applyAlignment="1">
      <alignment horizontal="center" wrapText="1"/>
      <protection/>
    </xf>
    <xf numFmtId="1" fontId="1" fillId="0" borderId="0" xfId="0" applyNumberFormat="1" applyFont="1" applyFill="1" applyAlignment="1">
      <alignment/>
    </xf>
    <xf numFmtId="0" fontId="1" fillId="0" borderId="0" xfId="0" applyFont="1" applyFill="1" applyAlignment="1">
      <alignment/>
    </xf>
    <xf numFmtId="0" fontId="15" fillId="0" borderId="0" xfId="0" applyNumberFormat="1" applyFont="1" applyFill="1" applyAlignment="1">
      <alignment wrapText="1"/>
    </xf>
    <xf numFmtId="0" fontId="15" fillId="0" borderId="0" xfId="0" applyFont="1" applyFill="1" applyAlignment="1">
      <alignment wrapText="1"/>
    </xf>
    <xf numFmtId="0" fontId="0" fillId="0" borderId="0" xfId="0" applyFill="1" applyAlignment="1">
      <alignment wrapText="1"/>
    </xf>
    <xf numFmtId="0" fontId="19" fillId="0" borderId="7" xfId="50" applyFont="1" applyFill="1" applyBorder="1" applyAlignment="1">
      <alignment horizontal="left" wrapText="1"/>
      <protection/>
    </xf>
    <xf numFmtId="0" fontId="0" fillId="0" borderId="7" xfId="0" applyFill="1" applyBorder="1" applyAlignment="1">
      <alignment/>
    </xf>
    <xf numFmtId="0" fontId="18" fillId="0" borderId="8" xfId="50" applyNumberFormat="1" applyFont="1" applyFill="1" applyBorder="1" applyAlignment="1">
      <alignment wrapText="1"/>
      <protection/>
    </xf>
    <xf numFmtId="0" fontId="0" fillId="0" borderId="8" xfId="0" applyFill="1" applyBorder="1" applyAlignment="1">
      <alignment wrapText="1"/>
    </xf>
    <xf numFmtId="0" fontId="15" fillId="0" borderId="0" xfId="39" applyNumberFormat="1" applyFont="1" applyFill="1" applyAlignment="1">
      <alignment wrapText="1"/>
      <protection/>
    </xf>
    <xf numFmtId="0" fontId="16" fillId="0" borderId="0" xfId="39" applyNumberFormat="1" applyFont="1" applyFill="1" applyAlignment="1">
      <alignment wrapText="1"/>
      <protection/>
    </xf>
    <xf numFmtId="1" fontId="21" fillId="0" borderId="0" xfId="21" applyNumberFormat="1" applyFont="1" applyFill="1" applyBorder="1" applyAlignment="1">
      <alignment horizontal="right" vertical="center"/>
      <protection/>
    </xf>
    <xf numFmtId="0" fontId="21" fillId="0" borderId="0" xfId="50" applyFont="1" applyFill="1" applyBorder="1" applyAlignment="1">
      <alignment horizontal="left" inden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ts.gov/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6"/>
  <sheetViews>
    <sheetView tabSelected="1" zoomScaleSheetLayoutView="100" workbookViewId="0" topLeftCell="A1">
      <selection activeCell="A1" sqref="A1:T1"/>
    </sheetView>
  </sheetViews>
  <sheetFormatPr defaultColWidth="9.140625" defaultRowHeight="12.75"/>
  <cols>
    <col min="1" max="1" width="23.140625" style="1" customWidth="1"/>
    <col min="2" max="19" width="6.7109375" style="1" customWidth="1"/>
    <col min="20" max="20" width="10.28125" style="1" customWidth="1"/>
    <col min="21" max="16384" width="9.140625" style="1" customWidth="1"/>
  </cols>
  <sheetData>
    <row r="1" spans="1:20" ht="16.5" customHeight="1" thickBot="1">
      <c r="A1" s="36" t="s">
        <v>34</v>
      </c>
      <c r="B1" s="37"/>
      <c r="C1" s="37"/>
      <c r="D1" s="37"/>
      <c r="E1" s="37"/>
      <c r="F1" s="37"/>
      <c r="G1" s="37"/>
      <c r="H1" s="37"/>
      <c r="I1" s="37"/>
      <c r="J1" s="37"/>
      <c r="K1" s="37"/>
      <c r="L1" s="37"/>
      <c r="M1" s="37"/>
      <c r="N1" s="37"/>
      <c r="O1" s="37"/>
      <c r="P1" s="37"/>
      <c r="Q1" s="37"/>
      <c r="R1" s="37"/>
      <c r="S1" s="37"/>
      <c r="T1" s="37"/>
    </row>
    <row r="2" spans="1:20" s="20" customFormat="1" ht="32.25" customHeight="1">
      <c r="A2" s="19"/>
      <c r="B2" s="23">
        <v>1990</v>
      </c>
      <c r="C2" s="24">
        <v>1991</v>
      </c>
      <c r="D2" s="24">
        <v>1992</v>
      </c>
      <c r="E2" s="24">
        <v>1993</v>
      </c>
      <c r="F2" s="24">
        <v>1994</v>
      </c>
      <c r="G2" s="24">
        <v>1995</v>
      </c>
      <c r="H2" s="24">
        <v>1996</v>
      </c>
      <c r="I2" s="24">
        <v>1997</v>
      </c>
      <c r="J2" s="24">
        <v>1998</v>
      </c>
      <c r="K2" s="24">
        <v>1999</v>
      </c>
      <c r="L2" s="24">
        <v>2000</v>
      </c>
      <c r="M2" s="24">
        <v>2001</v>
      </c>
      <c r="N2" s="24">
        <v>2002</v>
      </c>
      <c r="O2" s="24">
        <v>2003</v>
      </c>
      <c r="P2" s="24">
        <v>2004</v>
      </c>
      <c r="Q2" s="24">
        <v>2005</v>
      </c>
      <c r="R2" s="24">
        <v>2006</v>
      </c>
      <c r="S2" s="24">
        <v>2007</v>
      </c>
      <c r="T2" s="30" t="s">
        <v>41</v>
      </c>
    </row>
    <row r="3" spans="1:21" ht="16.5">
      <c r="A3" s="14" t="s">
        <v>18</v>
      </c>
      <c r="B3" s="25">
        <f aca="true" t="shared" si="0" ref="B3:R3">SUM(B4+B12+B15+B26+B28+B35)</f>
        <v>15</v>
      </c>
      <c r="C3" s="25">
        <f t="shared" si="0"/>
        <v>12</v>
      </c>
      <c r="D3" s="25">
        <f t="shared" si="0"/>
        <v>14</v>
      </c>
      <c r="E3" s="25">
        <f t="shared" si="0"/>
        <v>11</v>
      </c>
      <c r="F3" s="25">
        <f t="shared" si="0"/>
        <v>15</v>
      </c>
      <c r="G3" s="25">
        <f t="shared" si="0"/>
        <v>23</v>
      </c>
      <c r="H3" s="25">
        <f t="shared" si="0"/>
        <v>24</v>
      </c>
      <c r="I3" s="25">
        <f t="shared" si="0"/>
        <v>38</v>
      </c>
      <c r="J3" s="25">
        <f t="shared" si="0"/>
        <v>41</v>
      </c>
      <c r="K3" s="25">
        <f t="shared" si="0"/>
        <v>39</v>
      </c>
      <c r="L3" s="25">
        <f t="shared" si="0"/>
        <v>35</v>
      </c>
      <c r="M3" s="25">
        <f t="shared" si="0"/>
        <v>16</v>
      </c>
      <c r="N3" s="25">
        <f t="shared" si="0"/>
        <v>24</v>
      </c>
      <c r="O3" s="25">
        <f t="shared" si="0"/>
        <v>17</v>
      </c>
      <c r="P3" s="25">
        <f t="shared" si="0"/>
        <v>15</v>
      </c>
      <c r="Q3" s="25">
        <f t="shared" si="0"/>
        <v>18</v>
      </c>
      <c r="R3" s="25">
        <f t="shared" si="0"/>
        <v>21</v>
      </c>
      <c r="S3" s="25">
        <f>SUM(S4+S12+S15+S26+S28+S35+S33)</f>
        <v>23</v>
      </c>
      <c r="T3" s="25">
        <f>SUM(B3:S3)</f>
        <v>401</v>
      </c>
      <c r="U3" s="27"/>
    </row>
    <row r="4" spans="1:21" ht="16.5">
      <c r="A4" s="8" t="s">
        <v>25</v>
      </c>
      <c r="B4" s="11">
        <f aca="true" t="shared" si="1" ref="B4:L4">SUM(B5:B11)</f>
        <v>9</v>
      </c>
      <c r="C4" s="11">
        <f t="shared" si="1"/>
        <v>6</v>
      </c>
      <c r="D4" s="11">
        <f t="shared" si="1"/>
        <v>6</v>
      </c>
      <c r="E4" s="11">
        <f t="shared" si="1"/>
        <v>5</v>
      </c>
      <c r="F4" s="11">
        <f t="shared" si="1"/>
        <v>5</v>
      </c>
      <c r="G4" s="11">
        <f t="shared" si="1"/>
        <v>12</v>
      </c>
      <c r="H4" s="11">
        <f t="shared" si="1"/>
        <v>11</v>
      </c>
      <c r="I4" s="11">
        <f t="shared" si="1"/>
        <v>17</v>
      </c>
      <c r="J4" s="11">
        <f t="shared" si="1"/>
        <v>22</v>
      </c>
      <c r="K4" s="11">
        <f t="shared" si="1"/>
        <v>15</v>
      </c>
      <c r="L4" s="11">
        <f t="shared" si="1"/>
        <v>7</v>
      </c>
      <c r="M4" s="11">
        <f aca="true" t="shared" si="2" ref="M4:R4">SUM(M5:M11)</f>
        <v>3</v>
      </c>
      <c r="N4" s="11">
        <f t="shared" si="2"/>
        <v>5</v>
      </c>
      <c r="O4" s="11">
        <f t="shared" si="2"/>
        <v>5</v>
      </c>
      <c r="P4" s="11">
        <f t="shared" si="2"/>
        <v>6</v>
      </c>
      <c r="Q4" s="11">
        <f t="shared" si="2"/>
        <v>1</v>
      </c>
      <c r="R4" s="11">
        <f t="shared" si="2"/>
        <v>2</v>
      </c>
      <c r="S4" s="11">
        <v>3</v>
      </c>
      <c r="T4" s="42">
        <f aca="true" t="shared" si="3" ref="T4:T36">SUM(B4:S4)</f>
        <v>140</v>
      </c>
      <c r="U4" s="27"/>
    </row>
    <row r="5" spans="1:21" ht="16.5">
      <c r="A5" s="28" t="s">
        <v>0</v>
      </c>
      <c r="B5" s="9">
        <v>0</v>
      </c>
      <c r="C5" s="9">
        <v>0</v>
      </c>
      <c r="D5" s="9">
        <v>0</v>
      </c>
      <c r="E5" s="9">
        <v>0</v>
      </c>
      <c r="F5" s="9">
        <v>0</v>
      </c>
      <c r="G5" s="9">
        <v>1</v>
      </c>
      <c r="H5" s="9">
        <v>0</v>
      </c>
      <c r="I5" s="9">
        <v>1</v>
      </c>
      <c r="J5" s="9">
        <v>1</v>
      </c>
      <c r="K5" s="9">
        <v>3</v>
      </c>
      <c r="L5" s="9">
        <v>0</v>
      </c>
      <c r="M5" s="9">
        <v>0</v>
      </c>
      <c r="N5" s="9">
        <v>0</v>
      </c>
      <c r="O5" s="9">
        <v>0</v>
      </c>
      <c r="P5" s="9">
        <v>0</v>
      </c>
      <c r="Q5" s="9">
        <v>0</v>
      </c>
      <c r="R5" s="9">
        <v>0</v>
      </c>
      <c r="S5" s="9">
        <v>0</v>
      </c>
      <c r="T5" s="42">
        <f t="shared" si="3"/>
        <v>6</v>
      </c>
      <c r="U5" s="27"/>
    </row>
    <row r="6" spans="1:21" ht="16.5">
      <c r="A6" s="28" t="s">
        <v>1</v>
      </c>
      <c r="B6" s="9">
        <v>1</v>
      </c>
      <c r="C6" s="9">
        <v>2</v>
      </c>
      <c r="D6" s="9">
        <v>3</v>
      </c>
      <c r="E6" s="9">
        <v>3</v>
      </c>
      <c r="F6" s="9">
        <v>4</v>
      </c>
      <c r="G6" s="9">
        <v>8</v>
      </c>
      <c r="H6" s="9">
        <v>7</v>
      </c>
      <c r="I6" s="9">
        <v>6</v>
      </c>
      <c r="J6" s="9">
        <v>5</v>
      </c>
      <c r="K6" s="9">
        <v>4</v>
      </c>
      <c r="L6" s="9">
        <v>3</v>
      </c>
      <c r="M6" s="9">
        <v>1</v>
      </c>
      <c r="N6" s="9">
        <v>3</v>
      </c>
      <c r="O6" s="9">
        <v>4</v>
      </c>
      <c r="P6" s="9">
        <v>5</v>
      </c>
      <c r="Q6" s="9">
        <v>1</v>
      </c>
      <c r="R6" s="9">
        <v>1</v>
      </c>
      <c r="S6" s="9">
        <v>0</v>
      </c>
      <c r="T6" s="42">
        <f t="shared" si="3"/>
        <v>61</v>
      </c>
      <c r="U6" s="27"/>
    </row>
    <row r="7" spans="1:21" ht="16.5">
      <c r="A7" s="28" t="s">
        <v>2</v>
      </c>
      <c r="B7" s="9">
        <v>0</v>
      </c>
      <c r="C7" s="9">
        <v>0</v>
      </c>
      <c r="D7" s="9">
        <v>0</v>
      </c>
      <c r="E7" s="9">
        <v>0</v>
      </c>
      <c r="F7" s="9">
        <v>0</v>
      </c>
      <c r="G7" s="9">
        <v>1</v>
      </c>
      <c r="H7" s="9">
        <v>0</v>
      </c>
      <c r="I7" s="9">
        <v>0</v>
      </c>
      <c r="J7" s="9">
        <v>0</v>
      </c>
      <c r="K7" s="9">
        <v>0</v>
      </c>
      <c r="L7" s="9">
        <v>0</v>
      </c>
      <c r="M7" s="9">
        <v>0</v>
      </c>
      <c r="N7" s="9">
        <v>0</v>
      </c>
      <c r="O7" s="9">
        <v>0</v>
      </c>
      <c r="P7" s="9">
        <v>0</v>
      </c>
      <c r="Q7" s="9">
        <v>0</v>
      </c>
      <c r="R7" s="9">
        <v>0</v>
      </c>
      <c r="S7" s="9">
        <v>0</v>
      </c>
      <c r="T7" s="42">
        <f t="shared" si="3"/>
        <v>1</v>
      </c>
      <c r="U7" s="27"/>
    </row>
    <row r="8" spans="1:21" ht="16.5">
      <c r="A8" s="28" t="s">
        <v>3</v>
      </c>
      <c r="B8" s="9">
        <v>5</v>
      </c>
      <c r="C8" s="9">
        <v>4</v>
      </c>
      <c r="D8" s="9">
        <v>3</v>
      </c>
      <c r="E8" s="9">
        <v>1</v>
      </c>
      <c r="F8" s="9">
        <v>1</v>
      </c>
      <c r="G8" s="9">
        <v>1</v>
      </c>
      <c r="H8" s="9">
        <v>3</v>
      </c>
      <c r="I8" s="9">
        <v>7</v>
      </c>
      <c r="J8" s="9">
        <v>11</v>
      </c>
      <c r="K8" s="9">
        <v>5</v>
      </c>
      <c r="L8" s="9">
        <v>2</v>
      </c>
      <c r="M8" s="9">
        <v>1</v>
      </c>
      <c r="N8" s="9">
        <v>2</v>
      </c>
      <c r="O8" s="9">
        <v>0</v>
      </c>
      <c r="P8" s="9">
        <v>0</v>
      </c>
      <c r="Q8" s="9">
        <v>0</v>
      </c>
      <c r="R8" s="9">
        <v>1</v>
      </c>
      <c r="S8" s="9">
        <v>3</v>
      </c>
      <c r="T8" s="42">
        <f t="shared" si="3"/>
        <v>50</v>
      </c>
      <c r="U8" s="27"/>
    </row>
    <row r="9" spans="1:21" ht="16.5">
      <c r="A9" s="28" t="s">
        <v>4</v>
      </c>
      <c r="B9" s="9">
        <v>0</v>
      </c>
      <c r="C9" s="9">
        <v>0</v>
      </c>
      <c r="D9" s="9">
        <v>0</v>
      </c>
      <c r="E9" s="9">
        <v>1</v>
      </c>
      <c r="F9" s="9">
        <v>0</v>
      </c>
      <c r="G9" s="9">
        <v>1</v>
      </c>
      <c r="H9" s="9">
        <v>1</v>
      </c>
      <c r="I9" s="9">
        <v>3</v>
      </c>
      <c r="J9" s="9">
        <v>4</v>
      </c>
      <c r="K9" s="9">
        <v>2</v>
      </c>
      <c r="L9" s="9">
        <v>2</v>
      </c>
      <c r="M9" s="9">
        <v>0</v>
      </c>
      <c r="N9" s="9">
        <v>0</v>
      </c>
      <c r="O9" s="9">
        <v>1</v>
      </c>
      <c r="P9" s="9">
        <v>0</v>
      </c>
      <c r="Q9" s="9">
        <v>0</v>
      </c>
      <c r="R9" s="9">
        <v>0</v>
      </c>
      <c r="S9" s="9">
        <v>0</v>
      </c>
      <c r="T9" s="42">
        <f t="shared" si="3"/>
        <v>15</v>
      </c>
      <c r="U9" s="27"/>
    </row>
    <row r="10" spans="1:21" ht="16.5">
      <c r="A10" s="28" t="s">
        <v>14</v>
      </c>
      <c r="B10" s="9">
        <v>0</v>
      </c>
      <c r="C10" s="9">
        <v>0</v>
      </c>
      <c r="D10" s="9">
        <v>0</v>
      </c>
      <c r="E10" s="9">
        <v>0</v>
      </c>
      <c r="F10" s="9">
        <v>0</v>
      </c>
      <c r="G10" s="9">
        <v>0</v>
      </c>
      <c r="H10" s="9">
        <v>0</v>
      </c>
      <c r="I10" s="9">
        <v>0</v>
      </c>
      <c r="J10" s="9">
        <v>1</v>
      </c>
      <c r="K10" s="9">
        <v>1</v>
      </c>
      <c r="L10" s="9">
        <v>0</v>
      </c>
      <c r="M10" s="9">
        <v>1</v>
      </c>
      <c r="N10" s="9">
        <v>0</v>
      </c>
      <c r="O10" s="9">
        <v>0</v>
      </c>
      <c r="P10" s="9">
        <v>1</v>
      </c>
      <c r="Q10" s="9">
        <v>0</v>
      </c>
      <c r="R10" s="9">
        <v>0</v>
      </c>
      <c r="S10" s="9">
        <v>0</v>
      </c>
      <c r="T10" s="42">
        <f t="shared" si="3"/>
        <v>4</v>
      </c>
      <c r="U10" s="27"/>
    </row>
    <row r="11" spans="1:21" ht="16.5">
      <c r="A11" s="28" t="s">
        <v>5</v>
      </c>
      <c r="B11" s="9">
        <v>3</v>
      </c>
      <c r="C11" s="9">
        <v>0</v>
      </c>
      <c r="D11" s="9">
        <v>0</v>
      </c>
      <c r="E11" s="9">
        <v>0</v>
      </c>
      <c r="F11" s="9">
        <v>0</v>
      </c>
      <c r="G11" s="9">
        <v>0</v>
      </c>
      <c r="H11" s="9">
        <v>0</v>
      </c>
      <c r="I11" s="9">
        <v>0</v>
      </c>
      <c r="J11" s="9">
        <v>0</v>
      </c>
      <c r="K11" s="9">
        <v>0</v>
      </c>
      <c r="L11" s="9">
        <v>0</v>
      </c>
      <c r="M11" s="9">
        <v>0</v>
      </c>
      <c r="N11" s="9">
        <v>0</v>
      </c>
      <c r="O11" s="9">
        <v>0</v>
      </c>
      <c r="P11" s="9">
        <v>0</v>
      </c>
      <c r="Q11" s="9">
        <v>0</v>
      </c>
      <c r="R11" s="9">
        <v>0</v>
      </c>
      <c r="S11" s="9">
        <v>0</v>
      </c>
      <c r="T11" s="42">
        <f t="shared" si="3"/>
        <v>3</v>
      </c>
      <c r="U11" s="27"/>
    </row>
    <row r="12" spans="1:21" ht="16.5">
      <c r="A12" s="10" t="s">
        <v>26</v>
      </c>
      <c r="B12" s="11">
        <f aca="true" t="shared" si="4" ref="B12:O12">SUM(B13:B14)</f>
        <v>5</v>
      </c>
      <c r="C12" s="11">
        <f t="shared" si="4"/>
        <v>6</v>
      </c>
      <c r="D12" s="11">
        <f t="shared" si="4"/>
        <v>6</v>
      </c>
      <c r="E12" s="11">
        <f t="shared" si="4"/>
        <v>6</v>
      </c>
      <c r="F12" s="11">
        <f t="shared" si="4"/>
        <v>8</v>
      </c>
      <c r="G12" s="11">
        <f t="shared" si="4"/>
        <v>8</v>
      </c>
      <c r="H12" s="11">
        <f t="shared" si="4"/>
        <v>9</v>
      </c>
      <c r="I12" s="11">
        <f t="shared" si="4"/>
        <v>11</v>
      </c>
      <c r="J12" s="11">
        <f t="shared" si="4"/>
        <v>9</v>
      </c>
      <c r="K12" s="11">
        <f t="shared" si="4"/>
        <v>8</v>
      </c>
      <c r="L12" s="11">
        <f t="shared" si="4"/>
        <v>12</v>
      </c>
      <c r="M12" s="11">
        <f t="shared" si="4"/>
        <v>8</v>
      </c>
      <c r="N12" s="11">
        <f t="shared" si="4"/>
        <v>10</v>
      </c>
      <c r="O12" s="11">
        <f t="shared" si="4"/>
        <v>4</v>
      </c>
      <c r="P12" s="11">
        <f>SUM(P13:P14)</f>
        <v>1</v>
      </c>
      <c r="Q12" s="11">
        <f>SUM(Q13:Q14)</f>
        <v>5</v>
      </c>
      <c r="R12" s="11">
        <f>SUM(R13:R14)</f>
        <v>5</v>
      </c>
      <c r="S12" s="11">
        <f>SUM(S13:S14)</f>
        <v>6</v>
      </c>
      <c r="T12" s="42">
        <f t="shared" si="3"/>
        <v>127</v>
      </c>
      <c r="U12" s="27"/>
    </row>
    <row r="13" spans="1:21" ht="16.5">
      <c r="A13" s="28" t="s">
        <v>6</v>
      </c>
      <c r="B13" s="9">
        <v>5</v>
      </c>
      <c r="C13" s="9">
        <v>6</v>
      </c>
      <c r="D13" s="9">
        <v>6</v>
      </c>
      <c r="E13" s="9">
        <v>6</v>
      </c>
      <c r="F13" s="9">
        <v>8</v>
      </c>
      <c r="G13" s="9">
        <v>8</v>
      </c>
      <c r="H13" s="9">
        <v>9</v>
      </c>
      <c r="I13" s="9">
        <v>11</v>
      </c>
      <c r="J13" s="9">
        <v>9</v>
      </c>
      <c r="K13" s="9">
        <v>8</v>
      </c>
      <c r="L13" s="9">
        <v>8</v>
      </c>
      <c r="M13" s="9">
        <v>6</v>
      </c>
      <c r="N13" s="9">
        <v>7</v>
      </c>
      <c r="O13" s="9">
        <v>1</v>
      </c>
      <c r="P13" s="9">
        <v>0</v>
      </c>
      <c r="Q13" s="9">
        <v>0</v>
      </c>
      <c r="R13" s="9">
        <v>0</v>
      </c>
      <c r="S13" s="9">
        <v>0</v>
      </c>
      <c r="T13" s="42">
        <f t="shared" si="3"/>
        <v>98</v>
      </c>
      <c r="U13" s="27"/>
    </row>
    <row r="14" spans="1:21" ht="16.5">
      <c r="A14" s="28" t="s">
        <v>19</v>
      </c>
      <c r="B14" s="9">
        <v>0</v>
      </c>
      <c r="C14" s="9">
        <v>0</v>
      </c>
      <c r="D14" s="9">
        <v>0</v>
      </c>
      <c r="E14" s="9">
        <v>0</v>
      </c>
      <c r="F14" s="9">
        <v>0</v>
      </c>
      <c r="G14" s="9">
        <v>0</v>
      </c>
      <c r="H14" s="9">
        <v>0</v>
      </c>
      <c r="I14" s="9">
        <v>0</v>
      </c>
      <c r="J14" s="9">
        <v>0</v>
      </c>
      <c r="K14" s="9">
        <v>0</v>
      </c>
      <c r="L14" s="9">
        <v>4</v>
      </c>
      <c r="M14" s="9">
        <v>2</v>
      </c>
      <c r="N14" s="9">
        <v>3</v>
      </c>
      <c r="O14" s="9">
        <v>3</v>
      </c>
      <c r="P14" s="9">
        <v>1</v>
      </c>
      <c r="Q14" s="9">
        <v>5</v>
      </c>
      <c r="R14" s="9">
        <v>5</v>
      </c>
      <c r="S14" s="9">
        <v>6</v>
      </c>
      <c r="T14" s="42">
        <f t="shared" si="3"/>
        <v>29</v>
      </c>
      <c r="U14" s="27"/>
    </row>
    <row r="15" spans="1:21" ht="16.5">
      <c r="A15" s="10" t="s">
        <v>27</v>
      </c>
      <c r="B15" s="11">
        <f aca="true" t="shared" si="5" ref="B15:P15">SUM(B16:B25)</f>
        <v>0</v>
      </c>
      <c r="C15" s="11">
        <f t="shared" si="5"/>
        <v>0</v>
      </c>
      <c r="D15" s="11">
        <f t="shared" si="5"/>
        <v>0</v>
      </c>
      <c r="E15" s="11">
        <f t="shared" si="5"/>
        <v>0</v>
      </c>
      <c r="F15" s="11">
        <f t="shared" si="5"/>
        <v>0</v>
      </c>
      <c r="G15" s="11">
        <f t="shared" si="5"/>
        <v>0</v>
      </c>
      <c r="H15" s="11">
        <f t="shared" si="5"/>
        <v>2</v>
      </c>
      <c r="I15" s="11">
        <f t="shared" si="5"/>
        <v>7</v>
      </c>
      <c r="J15" s="11">
        <f t="shared" si="5"/>
        <v>5</v>
      </c>
      <c r="K15" s="11">
        <f t="shared" si="5"/>
        <v>13</v>
      </c>
      <c r="L15" s="11">
        <f t="shared" si="5"/>
        <v>13</v>
      </c>
      <c r="M15" s="11">
        <f t="shared" si="5"/>
        <v>3</v>
      </c>
      <c r="N15" s="11">
        <f t="shared" si="5"/>
        <v>8</v>
      </c>
      <c r="O15" s="11">
        <f t="shared" si="5"/>
        <v>5</v>
      </c>
      <c r="P15" s="11">
        <f t="shared" si="5"/>
        <v>5</v>
      </c>
      <c r="Q15" s="11">
        <f>SUM(Q16:Q25)</f>
        <v>8</v>
      </c>
      <c r="R15" s="11">
        <f>SUM(R16:R25)</f>
        <v>9</v>
      </c>
      <c r="S15" s="11">
        <f>SUM(S16:S25)</f>
        <v>12</v>
      </c>
      <c r="T15" s="42">
        <f t="shared" si="3"/>
        <v>90</v>
      </c>
      <c r="U15" s="27"/>
    </row>
    <row r="16" spans="1:21" ht="16.5">
      <c r="A16" s="28" t="s">
        <v>15</v>
      </c>
      <c r="B16" s="9">
        <v>0</v>
      </c>
      <c r="C16" s="9">
        <v>0</v>
      </c>
      <c r="D16" s="9">
        <v>0</v>
      </c>
      <c r="E16" s="9">
        <v>0</v>
      </c>
      <c r="F16" s="9">
        <v>0</v>
      </c>
      <c r="G16" s="9">
        <v>0</v>
      </c>
      <c r="H16" s="9">
        <v>0</v>
      </c>
      <c r="I16" s="9">
        <v>0</v>
      </c>
      <c r="J16" s="9">
        <v>0</v>
      </c>
      <c r="K16" s="9">
        <v>1</v>
      </c>
      <c r="L16" s="9">
        <v>2</v>
      </c>
      <c r="M16" s="9">
        <v>0</v>
      </c>
      <c r="N16" s="9">
        <v>0</v>
      </c>
      <c r="O16" s="9">
        <v>1</v>
      </c>
      <c r="P16" s="9">
        <v>0</v>
      </c>
      <c r="Q16" s="9">
        <v>1</v>
      </c>
      <c r="R16" s="9">
        <v>0</v>
      </c>
      <c r="S16" s="9">
        <v>0</v>
      </c>
      <c r="T16" s="42">
        <f t="shared" si="3"/>
        <v>5</v>
      </c>
      <c r="U16" s="27"/>
    </row>
    <row r="17" spans="1:21" ht="16.5">
      <c r="A17" s="28" t="s">
        <v>16</v>
      </c>
      <c r="B17" s="9">
        <v>0</v>
      </c>
      <c r="C17" s="9">
        <v>0</v>
      </c>
      <c r="D17" s="9">
        <v>0</v>
      </c>
      <c r="E17" s="9">
        <v>0</v>
      </c>
      <c r="F17" s="9">
        <v>0</v>
      </c>
      <c r="G17" s="9">
        <v>0</v>
      </c>
      <c r="H17" s="9">
        <v>0</v>
      </c>
      <c r="I17" s="9">
        <v>0</v>
      </c>
      <c r="J17" s="9">
        <v>0</v>
      </c>
      <c r="K17" s="9">
        <v>1</v>
      </c>
      <c r="L17" s="9">
        <v>1</v>
      </c>
      <c r="M17" s="9">
        <v>0</v>
      </c>
      <c r="N17" s="9">
        <v>1</v>
      </c>
      <c r="O17" s="9">
        <v>0</v>
      </c>
      <c r="P17" s="9">
        <v>1</v>
      </c>
      <c r="Q17" s="9">
        <v>0</v>
      </c>
      <c r="R17" s="9">
        <v>1</v>
      </c>
      <c r="S17" s="9">
        <v>3</v>
      </c>
      <c r="T17" s="42">
        <f t="shared" si="3"/>
        <v>8</v>
      </c>
      <c r="U17" s="27"/>
    </row>
    <row r="18" spans="1:21" ht="16.5">
      <c r="A18" s="28" t="s">
        <v>36</v>
      </c>
      <c r="B18" s="9">
        <v>0</v>
      </c>
      <c r="C18" s="9">
        <v>0</v>
      </c>
      <c r="D18" s="9">
        <v>0</v>
      </c>
      <c r="E18" s="9">
        <v>0</v>
      </c>
      <c r="F18" s="9">
        <v>0</v>
      </c>
      <c r="G18" s="9">
        <v>0</v>
      </c>
      <c r="H18" s="9">
        <v>0</v>
      </c>
      <c r="I18" s="9">
        <v>0</v>
      </c>
      <c r="J18" s="9">
        <v>0</v>
      </c>
      <c r="K18" s="9">
        <v>0</v>
      </c>
      <c r="L18" s="9">
        <v>0</v>
      </c>
      <c r="M18" s="9">
        <v>0</v>
      </c>
      <c r="N18" s="9">
        <v>0</v>
      </c>
      <c r="O18" s="9">
        <v>0</v>
      </c>
      <c r="P18" s="9">
        <v>0</v>
      </c>
      <c r="Q18" s="9">
        <v>0</v>
      </c>
      <c r="R18" s="9">
        <v>1</v>
      </c>
      <c r="S18" s="9">
        <v>2</v>
      </c>
      <c r="T18" s="42">
        <f t="shared" si="3"/>
        <v>3</v>
      </c>
      <c r="U18" s="27"/>
    </row>
    <row r="19" spans="1:21" ht="16.5">
      <c r="A19" s="28" t="s">
        <v>7</v>
      </c>
      <c r="B19" s="9">
        <v>0</v>
      </c>
      <c r="C19" s="9">
        <v>0</v>
      </c>
      <c r="D19" s="9">
        <v>0</v>
      </c>
      <c r="E19" s="9">
        <v>0</v>
      </c>
      <c r="F19" s="9">
        <v>0</v>
      </c>
      <c r="G19" s="9">
        <v>0</v>
      </c>
      <c r="H19" s="9">
        <v>2</v>
      </c>
      <c r="I19" s="9">
        <v>6</v>
      </c>
      <c r="J19" s="9">
        <v>4</v>
      </c>
      <c r="K19" s="9">
        <v>5</v>
      </c>
      <c r="L19" s="9">
        <v>6</v>
      </c>
      <c r="M19" s="9">
        <v>2</v>
      </c>
      <c r="N19" s="9">
        <v>5</v>
      </c>
      <c r="O19" s="9">
        <v>1</v>
      </c>
      <c r="P19" s="9">
        <v>4</v>
      </c>
      <c r="Q19" s="9">
        <v>4</v>
      </c>
      <c r="R19" s="9">
        <v>4</v>
      </c>
      <c r="S19" s="9">
        <v>4</v>
      </c>
      <c r="T19" s="42">
        <f t="shared" si="3"/>
        <v>47</v>
      </c>
      <c r="U19" s="27"/>
    </row>
    <row r="20" spans="1:21" ht="16.5">
      <c r="A20" s="28" t="s">
        <v>32</v>
      </c>
      <c r="B20" s="9">
        <v>0</v>
      </c>
      <c r="C20" s="9">
        <v>0</v>
      </c>
      <c r="D20" s="9">
        <v>0</v>
      </c>
      <c r="E20" s="9">
        <v>0</v>
      </c>
      <c r="F20" s="9">
        <v>0</v>
      </c>
      <c r="G20" s="9">
        <v>0</v>
      </c>
      <c r="H20" s="9">
        <v>0</v>
      </c>
      <c r="I20" s="9">
        <v>0</v>
      </c>
      <c r="J20" s="9">
        <v>0</v>
      </c>
      <c r="K20" s="9">
        <v>0</v>
      </c>
      <c r="L20" s="9">
        <v>0</v>
      </c>
      <c r="M20" s="9">
        <v>0</v>
      </c>
      <c r="N20" s="9">
        <v>2</v>
      </c>
      <c r="O20" s="9">
        <v>1</v>
      </c>
      <c r="P20" s="9">
        <v>0</v>
      </c>
      <c r="Q20" s="9">
        <v>1</v>
      </c>
      <c r="R20" s="9">
        <v>1</v>
      </c>
      <c r="S20" s="9">
        <v>0</v>
      </c>
      <c r="T20" s="42">
        <f t="shared" si="3"/>
        <v>5</v>
      </c>
      <c r="U20" s="27"/>
    </row>
    <row r="21" spans="1:21" ht="16.5">
      <c r="A21" s="28" t="s">
        <v>8</v>
      </c>
      <c r="B21" s="9">
        <v>0</v>
      </c>
      <c r="C21" s="9">
        <v>0</v>
      </c>
      <c r="D21" s="9">
        <v>0</v>
      </c>
      <c r="E21" s="9">
        <v>0</v>
      </c>
      <c r="F21" s="9">
        <v>0</v>
      </c>
      <c r="G21" s="9">
        <v>0</v>
      </c>
      <c r="H21" s="9">
        <v>0</v>
      </c>
      <c r="I21" s="9">
        <v>0</v>
      </c>
      <c r="J21" s="9">
        <v>1</v>
      </c>
      <c r="K21" s="9">
        <v>0</v>
      </c>
      <c r="L21" s="9">
        <v>0</v>
      </c>
      <c r="M21" s="9">
        <v>0</v>
      </c>
      <c r="N21" s="9">
        <v>0</v>
      </c>
      <c r="O21" s="9">
        <v>0</v>
      </c>
      <c r="P21" s="9">
        <v>0</v>
      </c>
      <c r="Q21" s="9">
        <v>0</v>
      </c>
      <c r="R21" s="9">
        <v>0</v>
      </c>
      <c r="S21" s="9">
        <v>0</v>
      </c>
      <c r="T21" s="42">
        <f t="shared" si="3"/>
        <v>1</v>
      </c>
      <c r="U21" s="27"/>
    </row>
    <row r="22" spans="1:21" ht="16.5">
      <c r="A22" s="28" t="s">
        <v>17</v>
      </c>
      <c r="B22" s="9">
        <v>0</v>
      </c>
      <c r="C22" s="9">
        <v>0</v>
      </c>
      <c r="D22" s="9">
        <v>0</v>
      </c>
      <c r="E22" s="9">
        <v>0</v>
      </c>
      <c r="F22" s="9">
        <v>0</v>
      </c>
      <c r="G22" s="9">
        <v>0</v>
      </c>
      <c r="H22" s="9">
        <v>0</v>
      </c>
      <c r="I22" s="9">
        <v>0</v>
      </c>
      <c r="J22" s="9">
        <v>0</v>
      </c>
      <c r="K22" s="9">
        <v>6</v>
      </c>
      <c r="L22" s="9">
        <v>3</v>
      </c>
      <c r="M22" s="9">
        <v>0</v>
      </c>
      <c r="N22" s="9">
        <v>0</v>
      </c>
      <c r="O22" s="9">
        <v>2</v>
      </c>
      <c r="P22" s="9">
        <v>0</v>
      </c>
      <c r="Q22" s="9">
        <v>1</v>
      </c>
      <c r="R22" s="9">
        <v>0</v>
      </c>
      <c r="S22" s="9">
        <v>0</v>
      </c>
      <c r="T22" s="42">
        <f t="shared" si="3"/>
        <v>12</v>
      </c>
      <c r="U22" s="27"/>
    </row>
    <row r="23" spans="1:21" ht="16.5">
      <c r="A23" s="28" t="s">
        <v>37</v>
      </c>
      <c r="B23" s="9">
        <v>0</v>
      </c>
      <c r="C23" s="9">
        <v>0</v>
      </c>
      <c r="D23" s="9">
        <v>0</v>
      </c>
      <c r="E23" s="9">
        <v>0</v>
      </c>
      <c r="F23" s="9">
        <v>0</v>
      </c>
      <c r="G23" s="9">
        <v>0</v>
      </c>
      <c r="H23" s="9">
        <v>0</v>
      </c>
      <c r="I23" s="9">
        <v>0</v>
      </c>
      <c r="J23" s="9">
        <v>0</v>
      </c>
      <c r="K23" s="9">
        <v>0</v>
      </c>
      <c r="L23" s="9">
        <v>0</v>
      </c>
      <c r="M23" s="9">
        <v>0</v>
      </c>
      <c r="N23" s="9">
        <v>0</v>
      </c>
      <c r="O23" s="9">
        <v>0</v>
      </c>
      <c r="P23" s="9">
        <v>0</v>
      </c>
      <c r="Q23" s="9">
        <v>0</v>
      </c>
      <c r="R23" s="9">
        <v>1</v>
      </c>
      <c r="S23" s="9">
        <v>3</v>
      </c>
      <c r="T23" s="42">
        <f t="shared" si="3"/>
        <v>4</v>
      </c>
      <c r="U23" s="27"/>
    </row>
    <row r="24" spans="1:21" ht="16.5">
      <c r="A24" s="28" t="s">
        <v>9</v>
      </c>
      <c r="B24" s="9">
        <v>0</v>
      </c>
      <c r="C24" s="9">
        <v>0</v>
      </c>
      <c r="D24" s="9">
        <v>0</v>
      </c>
      <c r="E24" s="9">
        <v>0</v>
      </c>
      <c r="F24" s="9">
        <v>0</v>
      </c>
      <c r="G24" s="9">
        <v>0</v>
      </c>
      <c r="H24" s="9">
        <v>0</v>
      </c>
      <c r="I24" s="9">
        <v>1</v>
      </c>
      <c r="J24" s="9">
        <v>0</v>
      </c>
      <c r="K24" s="9">
        <v>0</v>
      </c>
      <c r="L24" s="9">
        <v>1</v>
      </c>
      <c r="M24" s="9">
        <v>1</v>
      </c>
      <c r="N24" s="9">
        <v>0</v>
      </c>
      <c r="O24" s="9">
        <v>0</v>
      </c>
      <c r="P24" s="9">
        <v>0</v>
      </c>
      <c r="Q24" s="9">
        <v>0</v>
      </c>
      <c r="R24" s="9">
        <v>1</v>
      </c>
      <c r="S24" s="9">
        <v>0</v>
      </c>
      <c r="T24" s="42">
        <f t="shared" si="3"/>
        <v>4</v>
      </c>
      <c r="U24" s="27"/>
    </row>
    <row r="25" spans="1:21" ht="16.5">
      <c r="A25" s="28" t="s">
        <v>35</v>
      </c>
      <c r="B25" s="9">
        <v>0</v>
      </c>
      <c r="C25" s="9">
        <v>0</v>
      </c>
      <c r="D25" s="9">
        <v>0</v>
      </c>
      <c r="E25" s="9">
        <v>0</v>
      </c>
      <c r="F25" s="9">
        <v>0</v>
      </c>
      <c r="G25" s="9">
        <v>0</v>
      </c>
      <c r="H25" s="9">
        <v>0</v>
      </c>
      <c r="I25" s="9">
        <v>0</v>
      </c>
      <c r="J25" s="9">
        <v>0</v>
      </c>
      <c r="K25" s="9">
        <v>0</v>
      </c>
      <c r="L25" s="9">
        <v>0</v>
      </c>
      <c r="M25" s="9">
        <v>0</v>
      </c>
      <c r="N25" s="9">
        <v>0</v>
      </c>
      <c r="O25" s="9">
        <v>0</v>
      </c>
      <c r="P25" s="9">
        <v>0</v>
      </c>
      <c r="Q25" s="9">
        <v>1</v>
      </c>
      <c r="R25" s="9">
        <v>0</v>
      </c>
      <c r="S25" s="9">
        <v>0</v>
      </c>
      <c r="T25" s="42">
        <f t="shared" si="3"/>
        <v>1</v>
      </c>
      <c r="U25" s="27"/>
    </row>
    <row r="26" spans="1:21" ht="16.5">
      <c r="A26" s="10" t="s">
        <v>28</v>
      </c>
      <c r="B26" s="11">
        <f aca="true" t="shared" si="6" ref="B26:R26">SUM(B27:B27)</f>
        <v>0</v>
      </c>
      <c r="C26" s="11">
        <f t="shared" si="6"/>
        <v>0</v>
      </c>
      <c r="D26" s="11">
        <f t="shared" si="6"/>
        <v>0</v>
      </c>
      <c r="E26" s="11">
        <f t="shared" si="6"/>
        <v>0</v>
      </c>
      <c r="F26" s="11">
        <f t="shared" si="6"/>
        <v>0</v>
      </c>
      <c r="G26" s="11">
        <f t="shared" si="6"/>
        <v>0</v>
      </c>
      <c r="H26" s="11">
        <f t="shared" si="6"/>
        <v>0</v>
      </c>
      <c r="I26" s="11">
        <f t="shared" si="6"/>
        <v>0</v>
      </c>
      <c r="J26" s="11">
        <f t="shared" si="6"/>
        <v>1</v>
      </c>
      <c r="K26" s="11">
        <f t="shared" si="6"/>
        <v>0</v>
      </c>
      <c r="L26" s="11">
        <f t="shared" si="6"/>
        <v>0</v>
      </c>
      <c r="M26" s="11">
        <f t="shared" si="6"/>
        <v>0</v>
      </c>
      <c r="N26" s="11">
        <f t="shared" si="6"/>
        <v>0</v>
      </c>
      <c r="O26" s="11">
        <f t="shared" si="6"/>
        <v>0</v>
      </c>
      <c r="P26" s="11">
        <f t="shared" si="6"/>
        <v>0</v>
      </c>
      <c r="Q26" s="11">
        <f t="shared" si="6"/>
        <v>0</v>
      </c>
      <c r="R26" s="11">
        <f t="shared" si="6"/>
        <v>0</v>
      </c>
      <c r="S26" s="11">
        <v>0</v>
      </c>
      <c r="T26" s="42">
        <f t="shared" si="3"/>
        <v>1</v>
      </c>
      <c r="U26" s="27"/>
    </row>
    <row r="27" spans="1:21" ht="16.5">
      <c r="A27" s="28" t="s">
        <v>22</v>
      </c>
      <c r="B27" s="9">
        <v>0</v>
      </c>
      <c r="C27" s="9">
        <v>0</v>
      </c>
      <c r="D27" s="9">
        <v>0</v>
      </c>
      <c r="E27" s="9">
        <v>0</v>
      </c>
      <c r="F27" s="9">
        <v>0</v>
      </c>
      <c r="G27" s="9">
        <v>0</v>
      </c>
      <c r="H27" s="9">
        <v>0</v>
      </c>
      <c r="I27" s="9">
        <v>0</v>
      </c>
      <c r="J27" s="9">
        <v>1</v>
      </c>
      <c r="K27" s="9">
        <v>0</v>
      </c>
      <c r="L27" s="9">
        <v>0</v>
      </c>
      <c r="M27" s="9">
        <v>0</v>
      </c>
      <c r="N27" s="9">
        <v>0</v>
      </c>
      <c r="O27" s="9">
        <v>0</v>
      </c>
      <c r="P27" s="9">
        <v>0</v>
      </c>
      <c r="Q27" s="9">
        <v>0</v>
      </c>
      <c r="R27" s="9">
        <v>0</v>
      </c>
      <c r="S27" s="9">
        <v>0</v>
      </c>
      <c r="T27" s="42">
        <f t="shared" si="3"/>
        <v>1</v>
      </c>
      <c r="U27" s="27"/>
    </row>
    <row r="28" spans="1:21" ht="16.5">
      <c r="A28" s="10" t="s">
        <v>29</v>
      </c>
      <c r="B28" s="11">
        <f aca="true" t="shared" si="7" ref="B28:R28">SUM(B29:B32)</f>
        <v>1</v>
      </c>
      <c r="C28" s="11">
        <f t="shared" si="7"/>
        <v>0</v>
      </c>
      <c r="D28" s="11">
        <f t="shared" si="7"/>
        <v>2</v>
      </c>
      <c r="E28" s="11">
        <f t="shared" si="7"/>
        <v>0</v>
      </c>
      <c r="F28" s="11">
        <f t="shared" si="7"/>
        <v>2</v>
      </c>
      <c r="G28" s="11">
        <f t="shared" si="7"/>
        <v>3</v>
      </c>
      <c r="H28" s="11">
        <f t="shared" si="7"/>
        <v>2</v>
      </c>
      <c r="I28" s="11">
        <f t="shared" si="7"/>
        <v>3</v>
      </c>
      <c r="J28" s="11">
        <f t="shared" si="7"/>
        <v>4</v>
      </c>
      <c r="K28" s="11">
        <f t="shared" si="7"/>
        <v>1</v>
      </c>
      <c r="L28" s="11">
        <f t="shared" si="7"/>
        <v>0</v>
      </c>
      <c r="M28" s="11">
        <f t="shared" si="7"/>
        <v>0</v>
      </c>
      <c r="N28" s="11">
        <f t="shared" si="7"/>
        <v>0</v>
      </c>
      <c r="O28" s="11">
        <f t="shared" si="7"/>
        <v>0</v>
      </c>
      <c r="P28" s="11">
        <f t="shared" si="7"/>
        <v>0</v>
      </c>
      <c r="Q28" s="11">
        <f t="shared" si="7"/>
        <v>0</v>
      </c>
      <c r="R28" s="11">
        <f t="shared" si="7"/>
        <v>0</v>
      </c>
      <c r="S28" s="11">
        <v>0</v>
      </c>
      <c r="T28" s="42">
        <f t="shared" si="3"/>
        <v>18</v>
      </c>
      <c r="U28" s="27"/>
    </row>
    <row r="29" spans="1:21" ht="16.5">
      <c r="A29" s="28" t="s">
        <v>10</v>
      </c>
      <c r="B29" s="9">
        <v>0</v>
      </c>
      <c r="C29" s="9">
        <v>0</v>
      </c>
      <c r="D29" s="9">
        <v>0</v>
      </c>
      <c r="E29" s="9">
        <v>0</v>
      </c>
      <c r="F29" s="9">
        <v>0</v>
      </c>
      <c r="G29" s="9">
        <v>0</v>
      </c>
      <c r="H29" s="9">
        <v>0</v>
      </c>
      <c r="I29" s="9">
        <v>1</v>
      </c>
      <c r="J29" s="9">
        <v>4</v>
      </c>
      <c r="K29" s="9">
        <v>1</v>
      </c>
      <c r="L29" s="9">
        <v>0</v>
      </c>
      <c r="M29" s="9">
        <v>0</v>
      </c>
      <c r="N29" s="9">
        <v>0</v>
      </c>
      <c r="O29" s="9">
        <v>0</v>
      </c>
      <c r="P29" s="9">
        <v>0</v>
      </c>
      <c r="Q29" s="9">
        <v>0</v>
      </c>
      <c r="R29" s="9">
        <v>0</v>
      </c>
      <c r="S29" s="9">
        <v>0</v>
      </c>
      <c r="T29" s="42">
        <f t="shared" si="3"/>
        <v>6</v>
      </c>
      <c r="U29" s="27"/>
    </row>
    <row r="30" spans="1:21" ht="16.5">
      <c r="A30" s="28" t="s">
        <v>11</v>
      </c>
      <c r="B30" s="9">
        <v>0</v>
      </c>
      <c r="C30" s="9">
        <v>0</v>
      </c>
      <c r="D30" s="9">
        <v>2</v>
      </c>
      <c r="E30" s="9">
        <v>0</v>
      </c>
      <c r="F30" s="9">
        <v>1</v>
      </c>
      <c r="G30" s="9">
        <v>3</v>
      </c>
      <c r="H30" s="9">
        <v>0</v>
      </c>
      <c r="I30" s="9">
        <v>0</v>
      </c>
      <c r="J30" s="9">
        <v>0</v>
      </c>
      <c r="K30" s="9">
        <v>0</v>
      </c>
      <c r="L30" s="9">
        <v>0</v>
      </c>
      <c r="M30" s="9">
        <v>0</v>
      </c>
      <c r="N30" s="9">
        <v>0</v>
      </c>
      <c r="O30" s="9">
        <v>0</v>
      </c>
      <c r="P30" s="9">
        <v>0</v>
      </c>
      <c r="Q30" s="9">
        <v>0</v>
      </c>
      <c r="R30" s="9">
        <v>0</v>
      </c>
      <c r="S30" s="9">
        <v>0</v>
      </c>
      <c r="T30" s="42">
        <f t="shared" si="3"/>
        <v>6</v>
      </c>
      <c r="U30" s="27"/>
    </row>
    <row r="31" spans="1:21" ht="16.5">
      <c r="A31" s="28" t="s">
        <v>12</v>
      </c>
      <c r="B31" s="9">
        <v>1</v>
      </c>
      <c r="C31" s="9">
        <v>0</v>
      </c>
      <c r="D31" s="9">
        <v>0</v>
      </c>
      <c r="E31" s="9">
        <v>0</v>
      </c>
      <c r="F31" s="9">
        <v>1</v>
      </c>
      <c r="G31" s="9">
        <v>0</v>
      </c>
      <c r="H31" s="9">
        <v>1</v>
      </c>
      <c r="I31" s="9">
        <v>0</v>
      </c>
      <c r="J31" s="9">
        <v>0</v>
      </c>
      <c r="K31" s="9">
        <v>0</v>
      </c>
      <c r="L31" s="9">
        <v>0</v>
      </c>
      <c r="M31" s="9">
        <v>0</v>
      </c>
      <c r="N31" s="9">
        <v>0</v>
      </c>
      <c r="O31" s="9">
        <v>0</v>
      </c>
      <c r="P31" s="9">
        <v>0</v>
      </c>
      <c r="Q31" s="9">
        <v>0</v>
      </c>
      <c r="R31" s="9">
        <v>0</v>
      </c>
      <c r="S31" s="9">
        <v>0</v>
      </c>
      <c r="T31" s="42">
        <f t="shared" si="3"/>
        <v>3</v>
      </c>
      <c r="U31" s="27"/>
    </row>
    <row r="32" spans="1:21" ht="16.5">
      <c r="A32" s="28" t="s">
        <v>13</v>
      </c>
      <c r="B32" s="9">
        <v>0</v>
      </c>
      <c r="C32" s="9">
        <v>0</v>
      </c>
      <c r="D32" s="9">
        <v>0</v>
      </c>
      <c r="E32" s="9">
        <v>0</v>
      </c>
      <c r="F32" s="9">
        <v>0</v>
      </c>
      <c r="G32" s="9">
        <v>0</v>
      </c>
      <c r="H32" s="9">
        <v>1</v>
      </c>
      <c r="I32" s="9">
        <v>2</v>
      </c>
      <c r="J32" s="9">
        <v>0</v>
      </c>
      <c r="K32" s="9">
        <v>0</v>
      </c>
      <c r="L32" s="9">
        <v>0</v>
      </c>
      <c r="M32" s="9">
        <v>0</v>
      </c>
      <c r="N32" s="9">
        <v>0</v>
      </c>
      <c r="O32" s="9">
        <v>0</v>
      </c>
      <c r="P32" s="9">
        <v>0</v>
      </c>
      <c r="Q32" s="9">
        <v>0</v>
      </c>
      <c r="R32" s="9">
        <v>0</v>
      </c>
      <c r="S32" s="9">
        <v>0</v>
      </c>
      <c r="T32" s="42">
        <f t="shared" si="3"/>
        <v>3</v>
      </c>
      <c r="U32" s="27"/>
    </row>
    <row r="33" spans="1:21" s="32" customFormat="1" ht="16.5">
      <c r="A33" s="43" t="s">
        <v>38</v>
      </c>
      <c r="B33" s="11">
        <v>0</v>
      </c>
      <c r="C33" s="11">
        <v>0</v>
      </c>
      <c r="D33" s="11">
        <v>0</v>
      </c>
      <c r="E33" s="11">
        <v>0</v>
      </c>
      <c r="F33" s="11">
        <v>0</v>
      </c>
      <c r="G33" s="11">
        <v>0</v>
      </c>
      <c r="H33" s="11">
        <v>0</v>
      </c>
      <c r="I33" s="11">
        <v>0</v>
      </c>
      <c r="J33" s="11">
        <v>0</v>
      </c>
      <c r="K33" s="11">
        <v>0</v>
      </c>
      <c r="L33" s="11">
        <v>0</v>
      </c>
      <c r="M33" s="11">
        <v>0</v>
      </c>
      <c r="N33" s="11">
        <v>0</v>
      </c>
      <c r="O33" s="11">
        <v>0</v>
      </c>
      <c r="P33" s="11">
        <v>0</v>
      </c>
      <c r="Q33" s="11">
        <v>0</v>
      </c>
      <c r="R33" s="11">
        <v>0</v>
      </c>
      <c r="S33" s="11">
        <v>1</v>
      </c>
      <c r="T33" s="42">
        <f t="shared" si="3"/>
        <v>1</v>
      </c>
      <c r="U33" s="31"/>
    </row>
    <row r="34" spans="1:21" ht="16.5">
      <c r="A34" s="28" t="s">
        <v>39</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1</v>
      </c>
      <c r="T34" s="42">
        <f t="shared" si="3"/>
        <v>1</v>
      </c>
      <c r="U34" s="27"/>
    </row>
    <row r="35" spans="1:21" ht="18">
      <c r="A35" s="10" t="s">
        <v>30</v>
      </c>
      <c r="B35" s="11">
        <f aca="true" t="shared" si="8" ref="B35:P35">SUM(B36:B36)</f>
        <v>0</v>
      </c>
      <c r="C35" s="11">
        <f t="shared" si="8"/>
        <v>0</v>
      </c>
      <c r="D35" s="11">
        <f t="shared" si="8"/>
        <v>0</v>
      </c>
      <c r="E35" s="11">
        <f t="shared" si="8"/>
        <v>0</v>
      </c>
      <c r="F35" s="11">
        <f t="shared" si="8"/>
        <v>0</v>
      </c>
      <c r="G35" s="11">
        <f t="shared" si="8"/>
        <v>0</v>
      </c>
      <c r="H35" s="11">
        <f t="shared" si="8"/>
        <v>0</v>
      </c>
      <c r="I35" s="11">
        <f t="shared" si="8"/>
        <v>0</v>
      </c>
      <c r="J35" s="11">
        <f t="shared" si="8"/>
        <v>0</v>
      </c>
      <c r="K35" s="11">
        <f t="shared" si="8"/>
        <v>2</v>
      </c>
      <c r="L35" s="11">
        <f t="shared" si="8"/>
        <v>3</v>
      </c>
      <c r="M35" s="11">
        <f t="shared" si="8"/>
        <v>2</v>
      </c>
      <c r="N35" s="11">
        <f t="shared" si="8"/>
        <v>1</v>
      </c>
      <c r="O35" s="11">
        <f t="shared" si="8"/>
        <v>3</v>
      </c>
      <c r="P35" s="11">
        <f t="shared" si="8"/>
        <v>3</v>
      </c>
      <c r="Q35" s="11">
        <f>SUM(Q36:Q36)</f>
        <v>4</v>
      </c>
      <c r="R35" s="11">
        <f>SUM(R36:R36)</f>
        <v>5</v>
      </c>
      <c r="S35" s="11">
        <v>1</v>
      </c>
      <c r="T35" s="42">
        <f t="shared" si="3"/>
        <v>24</v>
      </c>
      <c r="U35" s="27"/>
    </row>
    <row r="36" spans="1:22" ht="17.25" thickBot="1">
      <c r="A36" s="29" t="s">
        <v>21</v>
      </c>
      <c r="B36" s="26">
        <v>0</v>
      </c>
      <c r="C36" s="26">
        <v>0</v>
      </c>
      <c r="D36" s="26">
        <v>0</v>
      </c>
      <c r="E36" s="26">
        <v>0</v>
      </c>
      <c r="F36" s="26">
        <v>0</v>
      </c>
      <c r="G36" s="26">
        <v>0</v>
      </c>
      <c r="H36" s="26">
        <v>0</v>
      </c>
      <c r="I36" s="26">
        <v>0</v>
      </c>
      <c r="J36" s="26">
        <v>0</v>
      </c>
      <c r="K36" s="26">
        <v>2</v>
      </c>
      <c r="L36" s="26">
        <v>3</v>
      </c>
      <c r="M36" s="26">
        <v>2</v>
      </c>
      <c r="N36" s="26">
        <v>1</v>
      </c>
      <c r="O36" s="26">
        <v>3</v>
      </c>
      <c r="P36" s="26">
        <v>3</v>
      </c>
      <c r="Q36" s="26">
        <v>4</v>
      </c>
      <c r="R36" s="26">
        <v>5</v>
      </c>
      <c r="S36" s="26">
        <v>1</v>
      </c>
      <c r="T36" s="26">
        <f t="shared" si="3"/>
        <v>24</v>
      </c>
      <c r="U36" s="27"/>
      <c r="V36" s="3"/>
    </row>
    <row r="37" spans="1:20" ht="27" customHeight="1">
      <c r="A37" s="38" t="s">
        <v>20</v>
      </c>
      <c r="B37" s="38"/>
      <c r="C37" s="38"/>
      <c r="D37" s="38"/>
      <c r="E37" s="38"/>
      <c r="F37" s="38"/>
      <c r="G37" s="38"/>
      <c r="H37" s="38"/>
      <c r="I37" s="39"/>
      <c r="J37" s="39"/>
      <c r="K37" s="39"/>
      <c r="L37" s="39"/>
      <c r="M37" s="2"/>
      <c r="N37" s="2"/>
      <c r="O37" s="2"/>
      <c r="P37" s="2"/>
      <c r="Q37" s="2"/>
      <c r="R37" s="2"/>
      <c r="S37" s="2"/>
      <c r="T37" s="2"/>
    </row>
    <row r="38" spans="1:20" ht="12" customHeight="1">
      <c r="A38" s="15"/>
      <c r="B38" s="15"/>
      <c r="C38" s="15"/>
      <c r="D38" s="15"/>
      <c r="E38" s="15"/>
      <c r="F38" s="15"/>
      <c r="G38" s="15"/>
      <c r="H38" s="15"/>
      <c r="I38" s="2"/>
      <c r="J38" s="2"/>
      <c r="K38" s="2"/>
      <c r="L38" s="2"/>
      <c r="M38" s="2"/>
      <c r="N38" s="2"/>
      <c r="O38" s="2"/>
      <c r="P38" s="2"/>
      <c r="Q38" s="2"/>
      <c r="R38" s="2"/>
      <c r="S38" s="2"/>
      <c r="T38" s="2"/>
    </row>
    <row r="39" spans="1:20" ht="11.25" customHeight="1">
      <c r="A39" s="18" t="s">
        <v>31</v>
      </c>
      <c r="B39" s="21"/>
      <c r="C39" s="21"/>
      <c r="D39" s="21"/>
      <c r="E39" s="21"/>
      <c r="F39" s="21"/>
      <c r="G39" s="21"/>
      <c r="H39" s="21"/>
      <c r="I39" s="2"/>
      <c r="J39" s="2"/>
      <c r="K39" s="2"/>
      <c r="L39" s="2"/>
      <c r="M39" s="2"/>
      <c r="N39" s="2"/>
      <c r="O39" s="2"/>
      <c r="P39" s="2"/>
      <c r="Q39" s="2"/>
      <c r="R39" s="2"/>
      <c r="S39" s="2"/>
      <c r="T39" s="2"/>
    </row>
    <row r="40" spans="1:20" ht="36" customHeight="1">
      <c r="A40" s="40" t="s">
        <v>33</v>
      </c>
      <c r="B40" s="41"/>
      <c r="C40" s="41"/>
      <c r="D40" s="41"/>
      <c r="E40" s="41"/>
      <c r="F40" s="41"/>
      <c r="G40" s="41"/>
      <c r="H40" s="41"/>
      <c r="I40" s="35"/>
      <c r="J40" s="35"/>
      <c r="K40" s="35"/>
      <c r="L40" s="35"/>
      <c r="M40" s="2"/>
      <c r="N40" s="2"/>
      <c r="O40" s="2"/>
      <c r="P40" s="2"/>
      <c r="Q40" s="2"/>
      <c r="R40" s="2"/>
      <c r="S40" s="2"/>
      <c r="T40" s="2"/>
    </row>
    <row r="41" spans="1:20" ht="12" customHeight="1">
      <c r="A41" s="16"/>
      <c r="B41" s="16"/>
      <c r="C41" s="16"/>
      <c r="D41" s="16"/>
      <c r="E41" s="16"/>
      <c r="F41" s="16"/>
      <c r="G41" s="16"/>
      <c r="H41" s="16"/>
      <c r="I41" s="2"/>
      <c r="J41" s="2"/>
      <c r="K41" s="2"/>
      <c r="L41" s="2"/>
      <c r="M41" s="2"/>
      <c r="N41" s="2"/>
      <c r="O41" s="2"/>
      <c r="P41" s="2"/>
      <c r="Q41" s="2"/>
      <c r="R41" s="2"/>
      <c r="S41" s="2"/>
      <c r="T41" s="2"/>
    </row>
    <row r="42" spans="1:19" ht="12" customHeight="1">
      <c r="A42" s="17" t="s">
        <v>23</v>
      </c>
      <c r="B42" s="21"/>
      <c r="C42" s="21"/>
      <c r="D42" s="21"/>
      <c r="E42" s="21"/>
      <c r="F42" s="21"/>
      <c r="G42" s="21"/>
      <c r="H42" s="21"/>
      <c r="I42" s="4"/>
      <c r="J42" s="4"/>
      <c r="K42" s="4"/>
      <c r="L42" s="4"/>
      <c r="M42" s="4"/>
      <c r="N42" s="4"/>
      <c r="O42" s="4"/>
      <c r="P42" s="4"/>
      <c r="Q42" s="4"/>
      <c r="R42" s="4"/>
      <c r="S42" s="4"/>
    </row>
    <row r="43" spans="1:19" ht="24.75" customHeight="1">
      <c r="A43" s="33" t="s">
        <v>24</v>
      </c>
      <c r="B43" s="34"/>
      <c r="C43" s="34"/>
      <c r="D43" s="34"/>
      <c r="E43" s="34"/>
      <c r="F43" s="34"/>
      <c r="G43" s="34"/>
      <c r="H43" s="34"/>
      <c r="I43" s="35"/>
      <c r="J43" s="35"/>
      <c r="K43" s="35"/>
      <c r="L43" s="35"/>
      <c r="M43" s="5"/>
      <c r="N43" s="5"/>
      <c r="O43" s="5"/>
      <c r="P43" s="5"/>
      <c r="Q43" s="5"/>
      <c r="R43" s="5"/>
      <c r="S43" s="5"/>
    </row>
    <row r="44" spans="1:19" ht="24.75" customHeight="1">
      <c r="A44" s="33" t="s">
        <v>40</v>
      </c>
      <c r="B44" s="34"/>
      <c r="C44" s="34"/>
      <c r="D44" s="34"/>
      <c r="E44" s="34"/>
      <c r="F44" s="34"/>
      <c r="G44" s="34"/>
      <c r="H44" s="34"/>
      <c r="I44" s="35"/>
      <c r="J44" s="35"/>
      <c r="K44" s="35"/>
      <c r="L44" s="35"/>
      <c r="M44" s="6"/>
      <c r="N44" s="6"/>
      <c r="O44" s="6"/>
      <c r="P44" s="6"/>
      <c r="Q44" s="6"/>
      <c r="R44" s="6"/>
      <c r="S44" s="6"/>
    </row>
    <row r="45" spans="2:19" ht="22.5" customHeight="1">
      <c r="B45" s="12"/>
      <c r="C45" s="12"/>
      <c r="D45" s="12"/>
      <c r="E45" s="12"/>
      <c r="F45" s="12"/>
      <c r="G45" s="12"/>
      <c r="H45" s="12"/>
      <c r="I45" s="7"/>
      <c r="J45" s="7"/>
      <c r="K45" s="7"/>
      <c r="L45" s="7"/>
      <c r="M45" s="7"/>
      <c r="N45" s="7"/>
      <c r="O45" s="7"/>
      <c r="P45" s="7"/>
      <c r="Q45" s="7"/>
      <c r="R45" s="7"/>
      <c r="S45" s="7"/>
    </row>
    <row r="46" spans="2:19" ht="21.75" customHeight="1">
      <c r="B46" s="13"/>
      <c r="C46" s="13"/>
      <c r="D46" s="13"/>
      <c r="E46" s="13"/>
      <c r="F46" s="13"/>
      <c r="G46" s="13"/>
      <c r="H46" s="13"/>
      <c r="I46" s="22"/>
      <c r="L46" s="7"/>
      <c r="M46" s="7"/>
      <c r="N46" s="7"/>
      <c r="O46" s="7"/>
      <c r="P46" s="7"/>
      <c r="Q46" s="7"/>
      <c r="R46" s="7"/>
      <c r="S46" s="7"/>
    </row>
    <row r="47" ht="21.75" customHeight="1"/>
  </sheetData>
  <mergeCells count="5">
    <mergeCell ref="A44:L44"/>
    <mergeCell ref="A1:T1"/>
    <mergeCell ref="A37:L37"/>
    <mergeCell ref="A40:L40"/>
    <mergeCell ref="A43:L43"/>
  </mergeCells>
  <printOptions/>
  <pageMargins left="0.5" right="0.5" top="0.5" bottom="0.5" header="0.25" footer="0.25"/>
  <pageSetup fitToHeight="1" fitToWidth="1" horizontalDpi="600" verticalDpi="600" orientation="landscape" scale="72" r:id="rId1"/>
  <rowBreaks count="1" manualBreakCount="1">
    <brk id="38" max="18" man="1"/>
  </rowBreaks>
  <ignoredErrors>
    <ignoredError sqref="B28:R28" formulaRange="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2008-03-24T20:40:30Z</cp:lastPrinted>
  <dcterms:created xsi:type="dcterms:W3CDTF">1980-01-01T04:00:00Z</dcterms:created>
  <dcterms:modified xsi:type="dcterms:W3CDTF">2008-04-01T15:20:24Z</dcterms:modified>
  <cp:category/>
  <cp:version/>
  <cp:contentType/>
  <cp:contentStatus/>
</cp:coreProperties>
</file>