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1425" windowWidth="12120" windowHeight="8700" activeTab="0"/>
  </bookViews>
  <sheets>
    <sheet name="1-20" sheetId="1" r:id="rId1"/>
  </sheets>
  <definedNames>
    <definedName name="_xlnm.Print_Area" localSheetId="0">'1-20'!$A$1:$T$42</definedName>
  </definedNames>
  <calcPr fullCalcOnLoad="1"/>
</workbook>
</file>

<file path=xl/sharedStrings.xml><?xml version="1.0" encoding="utf-8"?>
<sst xmlns="http://schemas.openxmlformats.org/spreadsheetml/2006/main" count="58" uniqueCount="40">
  <si>
    <t>Fleet</t>
  </si>
  <si>
    <t>SOURCE</t>
  </si>
  <si>
    <t>Small SUV</t>
  </si>
  <si>
    <t>Large SUV</t>
  </si>
  <si>
    <t>Market share, percent</t>
  </si>
  <si>
    <r>
      <t>a</t>
    </r>
    <r>
      <rPr>
        <sz val="9"/>
        <rFont val="Arial"/>
        <family val="2"/>
      </rPr>
      <t xml:space="preserve">  Sales period is October 1 of the previous year through September 30 of the current year.  These figures represent only those sales that could be matched to corresponding U.S. Environmental Protection Agency fuel economy values.</t>
    </r>
  </si>
  <si>
    <t>TOTAL units</t>
  </si>
  <si>
    <t>1980</t>
  </si>
  <si>
    <t>1985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</si>
  <si>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</si>
  <si>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</si>
  <si>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</si>
  <si>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</si>
  <si>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</si>
  <si>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</si>
  <si>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</si>
  <si>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</si>
  <si>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</si>
  <si>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</si>
  <si>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</si>
  <si>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</si>
  <si>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</si>
  <si>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</si>
  <si>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r>
      <t xml:space="preserve">KEY: </t>
    </r>
    <r>
      <rPr>
        <sz val="9"/>
        <rFont val="Arial"/>
        <family val="2"/>
      </rPr>
      <t xml:space="preserve"> mpg = miles per gallon; SUV = sport utility vehicle.</t>
    </r>
  </si>
  <si>
    <r>
      <t>Sales</t>
    </r>
    <r>
      <rPr>
        <b/>
        <vertAlign val="superscript"/>
        <sz val="11"/>
        <rFont val="Arial Narrow"/>
        <family val="2"/>
      </rPr>
      <t xml:space="preserve">a </t>
    </r>
  </si>
  <si>
    <t>Table 1-20:  Period Sales,  Market Shares, and Sales-Weighted Fuel Economies of New Domestic and Imported Light Trucks (Thousands of vehicles)</t>
  </si>
  <si>
    <t>Small Pickups</t>
  </si>
  <si>
    <t>Midsize Pickups</t>
  </si>
  <si>
    <t>Large Pickups</t>
  </si>
  <si>
    <t>Small Vans</t>
  </si>
  <si>
    <t>Midsize Vans</t>
  </si>
  <si>
    <t>Large Vans</t>
  </si>
  <si>
    <t>Midsize SUV</t>
  </si>
  <si>
    <t>2004</t>
  </si>
  <si>
    <t>2005</t>
  </si>
  <si>
    <t>2006</t>
  </si>
  <si>
    <t>Note</t>
  </si>
  <si>
    <r>
      <t xml:space="preserve">Light-Duty Vehicle MPG and Market Shares System Database, as cited in Oak Ridge National Laboratory, </t>
    </r>
    <r>
      <rPr>
        <i/>
        <sz val="9"/>
        <rFont val="Arial"/>
        <family val="2"/>
      </rPr>
      <t xml:space="preserve">Transportation Energy Data Book, </t>
    </r>
    <r>
      <rPr>
        <sz val="9"/>
        <rFont val="Arial"/>
        <family val="2"/>
      </rPr>
      <t>Edition 26, table 4.8, p. 4-8, and similar tables in earlier editions (Oak Ridge, TN).</t>
    </r>
  </si>
  <si>
    <t>A new database is used in 2007 and all years have been updated with that data. These numbers are not comparable with previous editions of NTS</t>
  </si>
  <si>
    <t>Fuel Economy, mpg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</si>
</sst>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#,##0_)"/>
    <numFmt numFmtId="166" formatCode="0.0"/>
    <numFmt numFmtId="167" formatCode="0.0_W"/>
    <numFmt numFmtId="168" formatCode="0.0_)"/>
    <numFmt numFmtId="169" formatCode="&quot;(R)&quot;\ #,##0;&quot;(R) -&quot;#,##0;&quot;(R) &quot;\ 0"/>
    <numFmt numFmtId="170" formatCode="&quot;(R)&quot;\ #,##0.0;&quot;(R) -&quot;#,##0.0;&quot;(R) &quot;\ 0.0"/>
    <numFmt numFmtId="171" formatCode="#,##0.0"/>
  </numFmts>
  <fonts count="2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Helv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8"/>
      <name val="Helv"/>
      <family val="0"/>
    </font>
    <font>
      <b/>
      <sz val="10"/>
      <name val="Helv"/>
      <family val="0"/>
    </font>
    <font>
      <b/>
      <sz val="9"/>
      <name val="Helv"/>
      <family val="0"/>
    </font>
    <font>
      <sz val="8.5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11"/>
      <name val="Arial Narrow"/>
      <family val="2"/>
    </font>
    <font>
      <b/>
      <vertAlign val="superscript"/>
      <sz val="11"/>
      <name val="Arial Narrow"/>
      <family val="2"/>
    </font>
    <font>
      <sz val="11"/>
      <name val="Arial Narrow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4" fillId="0" borderId="1" applyNumberFormat="0" applyFill="0">
      <alignment horizontal="right"/>
      <protection/>
    </xf>
    <xf numFmtId="165" fontId="5" fillId="0" borderId="1">
      <alignment horizontal="right" vertical="center"/>
      <protection/>
    </xf>
    <xf numFmtId="49" fontId="6" fillId="0" borderId="1">
      <alignment horizontal="left" vertical="center"/>
      <protection/>
    </xf>
    <xf numFmtId="164" fontId="4" fillId="0" borderId="1" applyNumberFormat="0" applyFill="0">
      <alignment horizontal="right"/>
      <protection/>
    </xf>
    <xf numFmtId="0" fontId="8" fillId="0" borderId="1">
      <alignment horizontal="left"/>
      <protection/>
    </xf>
    <xf numFmtId="0" fontId="9" fillId="0" borderId="2">
      <alignment horizontal="right" vertical="center"/>
      <protection/>
    </xf>
    <xf numFmtId="0" fontId="10" fillId="0" borderId="1">
      <alignment horizontal="left" vertical="center"/>
      <protection/>
    </xf>
    <xf numFmtId="0" fontId="4" fillId="0" borderId="1">
      <alignment horizontal="left" vertical="center"/>
      <protection/>
    </xf>
    <xf numFmtId="0" fontId="8" fillId="0" borderId="1">
      <alignment horizontal="left"/>
      <protection/>
    </xf>
    <xf numFmtId="0" fontId="8" fillId="2" borderId="0">
      <alignment horizontal="centerContinuous" wrapText="1"/>
      <protection/>
    </xf>
    <xf numFmtId="9" fontId="0" fillId="0" borderId="0" applyFont="0" applyFill="0" applyBorder="0" applyAlignment="0" applyProtection="0"/>
    <xf numFmtId="0" fontId="7" fillId="0" borderId="0">
      <alignment horizontal="right"/>
      <protection/>
    </xf>
    <xf numFmtId="0" fontId="6" fillId="0" borderId="0">
      <alignment horizontal="right"/>
      <protection/>
    </xf>
    <xf numFmtId="0" fontId="7" fillId="0" borderId="0">
      <alignment horizontal="left"/>
      <protection/>
    </xf>
    <xf numFmtId="49" fontId="5" fillId="0" borderId="0">
      <alignment horizontal="left" vertical="center"/>
      <protection/>
    </xf>
    <xf numFmtId="49" fontId="6" fillId="0" borderId="1">
      <alignment horizontal="left"/>
      <protection/>
    </xf>
    <xf numFmtId="164" fontId="5" fillId="0" borderId="0" applyNumberFormat="0">
      <alignment horizontal="right"/>
      <protection/>
    </xf>
    <xf numFmtId="0" fontId="9" fillId="3" borderId="0">
      <alignment horizontal="centerContinuous" vertical="center" wrapText="1"/>
      <protection/>
    </xf>
    <xf numFmtId="0" fontId="9" fillId="0" borderId="3">
      <alignment horizontal="left" vertical="center"/>
      <protection/>
    </xf>
    <xf numFmtId="0" fontId="11" fillId="0" borderId="0">
      <alignment horizontal="left" vertical="top"/>
      <protection/>
    </xf>
    <xf numFmtId="0" fontId="8" fillId="0" borderId="0">
      <alignment horizontal="left"/>
      <protection/>
    </xf>
    <xf numFmtId="0" fontId="12" fillId="0" borderId="0">
      <alignment horizontal="left"/>
      <protection/>
    </xf>
    <xf numFmtId="0" fontId="4" fillId="0" borderId="0">
      <alignment horizontal="left"/>
      <protection/>
    </xf>
    <xf numFmtId="0" fontId="11" fillId="0" borderId="0">
      <alignment horizontal="left" vertical="top"/>
      <protection/>
    </xf>
    <xf numFmtId="0" fontId="12" fillId="0" borderId="0">
      <alignment horizontal="left"/>
      <protection/>
    </xf>
    <xf numFmtId="0" fontId="4" fillId="0" borderId="0">
      <alignment horizontal="left"/>
      <protection/>
    </xf>
    <xf numFmtId="49" fontId="5" fillId="0" borderId="1">
      <alignment horizontal="left"/>
      <protection/>
    </xf>
    <xf numFmtId="0" fontId="9" fillId="0" borderId="2">
      <alignment horizontal="left"/>
      <protection/>
    </xf>
    <xf numFmtId="0" fontId="8" fillId="0" borderId="0">
      <alignment horizontal="left" vertical="center"/>
      <protection/>
    </xf>
  </cellStyleXfs>
  <cellXfs count="33">
    <xf numFmtId="0" fontId="0" fillId="0" borderId="0" xfId="0" applyAlignment="1">
      <alignment/>
    </xf>
    <xf numFmtId="0" fontId="15" fillId="0" borderId="0" xfId="28" applyFont="1" applyFill="1" applyBorder="1" applyAlignment="1">
      <alignment horizontal="right" wrapText="1"/>
      <protection/>
    </xf>
    <xf numFmtId="0" fontId="16" fillId="0" borderId="0" xfId="28" applyFont="1" applyFill="1" applyBorder="1" applyAlignment="1">
      <alignment horizontal="right" wrapText="1"/>
      <protection/>
    </xf>
    <xf numFmtId="0" fontId="17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right"/>
    </xf>
    <xf numFmtId="0" fontId="15" fillId="0" borderId="0" xfId="28" applyFont="1" applyFill="1" applyBorder="1" applyAlignment="1">
      <alignment horizontal="left"/>
      <protection/>
    </xf>
    <xf numFmtId="0" fontId="15" fillId="0" borderId="0" xfId="26" applyFont="1" applyFill="1" applyBorder="1" applyAlignment="1">
      <alignment horizontal="left"/>
      <protection/>
    </xf>
    <xf numFmtId="3" fontId="15" fillId="0" borderId="0" xfId="19" applyNumberFormat="1" applyFont="1" applyFill="1" applyBorder="1" applyAlignment="1">
      <alignment horizontal="right"/>
      <protection/>
    </xf>
    <xf numFmtId="0" fontId="15" fillId="0" borderId="4" xfId="28" applyFont="1" applyFill="1" applyBorder="1" applyAlignment="1">
      <alignment horizontal="center" wrapText="1"/>
      <protection/>
    </xf>
    <xf numFmtId="49" fontId="15" fillId="0" borderId="4" xfId="28" applyNumberFormat="1" applyFont="1" applyFill="1" applyBorder="1" applyAlignment="1">
      <alignment horizontal="center"/>
      <protection/>
    </xf>
    <xf numFmtId="49" fontId="15" fillId="0" borderId="4" xfId="0" applyNumberFormat="1" applyFont="1" applyFill="1" applyBorder="1" applyAlignment="1">
      <alignment horizontal="center"/>
    </xf>
    <xf numFmtId="0" fontId="17" fillId="0" borderId="0" xfId="0" applyFont="1" applyFill="1" applyAlignment="1">
      <alignment/>
    </xf>
    <xf numFmtId="0" fontId="15" fillId="0" borderId="0" xfId="0" applyFont="1" applyFill="1" applyAlignment="1">
      <alignment/>
    </xf>
    <xf numFmtId="166" fontId="0" fillId="0" borderId="0" xfId="0" applyNumberFormat="1" applyFont="1" applyFill="1" applyAlignment="1">
      <alignment/>
    </xf>
    <xf numFmtId="1" fontId="17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horizontal="right"/>
    </xf>
    <xf numFmtId="171" fontId="0" fillId="0" borderId="0" xfId="0" applyNumberFormat="1" applyFill="1" applyBorder="1" applyAlignment="1">
      <alignment/>
    </xf>
    <xf numFmtId="171" fontId="0" fillId="0" borderId="0" xfId="0" applyNumberFormat="1" applyFill="1" applyAlignment="1">
      <alignment/>
    </xf>
    <xf numFmtId="171" fontId="0" fillId="0" borderId="5" xfId="0" applyNumberFormat="1" applyFill="1" applyBorder="1" applyAlignment="1">
      <alignment/>
    </xf>
    <xf numFmtId="0" fontId="0" fillId="0" borderId="0" xfId="0" applyFill="1" applyAlignment="1">
      <alignment wrapText="1"/>
    </xf>
    <xf numFmtId="0" fontId="19" fillId="0" borderId="0" xfId="19" applyNumberFormat="1" applyFont="1" applyFill="1" applyBorder="1" applyAlignment="1">
      <alignment wrapText="1"/>
      <protection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14" fillId="0" borderId="0" xfId="0" applyNumberFormat="1" applyFont="1" applyFill="1" applyAlignment="1">
      <alignment wrapText="1"/>
    </xf>
    <xf numFmtId="0" fontId="18" fillId="0" borderId="0" xfId="0" applyNumberFormat="1" applyFont="1" applyFill="1" applyAlignment="1">
      <alignment wrapText="1"/>
    </xf>
    <xf numFmtId="0" fontId="13" fillId="0" borderId="5" xfId="43" applyFont="1" applyFill="1" applyBorder="1" applyAlignment="1">
      <alignment wrapText="1"/>
      <protection/>
    </xf>
    <xf numFmtId="0" fontId="0" fillId="0" borderId="5" xfId="0" applyFill="1" applyBorder="1" applyAlignment="1">
      <alignment wrapText="1"/>
    </xf>
    <xf numFmtId="0" fontId="14" fillId="0" borderId="6" xfId="23" applyFont="1" applyFill="1" applyBorder="1" applyAlignment="1">
      <alignment wrapText="1"/>
      <protection/>
    </xf>
    <xf numFmtId="0" fontId="0" fillId="0" borderId="6" xfId="0" applyFill="1" applyBorder="1" applyAlignment="1">
      <alignment wrapText="1"/>
    </xf>
    <xf numFmtId="0" fontId="1" fillId="0" borderId="0" xfId="0" applyFont="1" applyFill="1" applyAlignment="1">
      <alignment wrapText="1"/>
    </xf>
  </cellXfs>
  <cellStyles count="34">
    <cellStyle name="Normal" xfId="0"/>
    <cellStyle name="Comma" xfId="15"/>
    <cellStyle name="Comma [0]" xfId="16"/>
    <cellStyle name="Currency" xfId="17"/>
    <cellStyle name="Currency [0]" xfId="18"/>
    <cellStyle name="Data" xfId="19"/>
    <cellStyle name="Data no deci" xfId="20"/>
    <cellStyle name="Data Superscript" xfId="21"/>
    <cellStyle name="Data_1-1A-Regular" xfId="22"/>
    <cellStyle name="Hed Side" xfId="23"/>
    <cellStyle name="Hed Side bold" xfId="24"/>
    <cellStyle name="Hed Side Indent" xfId="25"/>
    <cellStyle name="Hed Side Regular" xfId="26"/>
    <cellStyle name="Hed Side_1-1A-Regular" xfId="27"/>
    <cellStyle name="Hed Top" xfId="28"/>
    <cellStyle name="Percent" xfId="29"/>
    <cellStyle name="Source Hed" xfId="30"/>
    <cellStyle name="Source Superscript" xfId="31"/>
    <cellStyle name="Source Text" xfId="32"/>
    <cellStyle name="State" xfId="33"/>
    <cellStyle name="Superscript" xfId="34"/>
    <cellStyle name="Table Data" xfId="35"/>
    <cellStyle name="Table Head Top" xfId="36"/>
    <cellStyle name="Table Hed Side" xfId="37"/>
    <cellStyle name="Table Title" xfId="38"/>
    <cellStyle name="Title Text" xfId="39"/>
    <cellStyle name="Title Text 1" xfId="40"/>
    <cellStyle name="Title Text 2" xfId="41"/>
    <cellStyle name="Title-1" xfId="42"/>
    <cellStyle name="Title-2" xfId="43"/>
    <cellStyle name="Title-3" xfId="44"/>
    <cellStyle name="Wrap" xfId="45"/>
    <cellStyle name="Wrap Bold" xfId="46"/>
    <cellStyle name="Wrap Title" xfId="4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2"/>
  <sheetViews>
    <sheetView tabSelected="1" workbookViewId="0" topLeftCell="A1">
      <selection activeCell="A1" sqref="A1:T1"/>
    </sheetView>
  </sheetViews>
  <sheetFormatPr defaultColWidth="9.140625" defaultRowHeight="12.75"/>
  <cols>
    <col min="1" max="1" width="14.8515625" style="5" customWidth="1"/>
    <col min="2" max="20" width="7.7109375" style="5" customWidth="1"/>
    <col min="21" max="16384" width="8.8515625" style="5" customWidth="1"/>
  </cols>
  <sheetData>
    <row r="1" spans="1:20" ht="18" customHeight="1" thickBot="1">
      <c r="A1" s="28" t="s">
        <v>25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</row>
    <row r="2" spans="1:20" ht="16.5">
      <c r="A2" s="10"/>
      <c r="B2" s="11" t="s">
        <v>7</v>
      </c>
      <c r="C2" s="11" t="s">
        <v>8</v>
      </c>
      <c r="D2" s="11" t="s">
        <v>9</v>
      </c>
      <c r="E2" s="11" t="s">
        <v>10</v>
      </c>
      <c r="F2" s="11" t="s">
        <v>11</v>
      </c>
      <c r="G2" s="11" t="s">
        <v>12</v>
      </c>
      <c r="H2" s="11" t="s">
        <v>13</v>
      </c>
      <c r="I2" s="11" t="s">
        <v>14</v>
      </c>
      <c r="J2" s="11" t="s">
        <v>15</v>
      </c>
      <c r="K2" s="11" t="s">
        <v>16</v>
      </c>
      <c r="L2" s="11" t="s">
        <v>17</v>
      </c>
      <c r="M2" s="12" t="s">
        <v>18</v>
      </c>
      <c r="N2" s="12" t="s">
        <v>19</v>
      </c>
      <c r="O2" s="12" t="s">
        <v>20</v>
      </c>
      <c r="P2" s="12" t="s">
        <v>21</v>
      </c>
      <c r="Q2" s="12" t="s">
        <v>22</v>
      </c>
      <c r="R2" s="11" t="s">
        <v>33</v>
      </c>
      <c r="S2" s="12" t="s">
        <v>34</v>
      </c>
      <c r="T2" s="12" t="s">
        <v>35</v>
      </c>
    </row>
    <row r="3" spans="1:20" ht="18">
      <c r="A3" s="7" t="s">
        <v>24</v>
      </c>
      <c r="B3" s="1"/>
      <c r="C3" s="1"/>
      <c r="D3" s="1"/>
      <c r="E3" s="1"/>
      <c r="F3" s="1"/>
      <c r="G3" s="1"/>
      <c r="H3" s="1"/>
      <c r="I3" s="1"/>
      <c r="J3" s="2"/>
      <c r="K3" s="1"/>
      <c r="L3" s="3"/>
      <c r="M3" s="3"/>
      <c r="N3" s="3"/>
      <c r="O3" s="3"/>
      <c r="P3" s="3"/>
      <c r="Q3" s="3"/>
      <c r="R3" s="4"/>
      <c r="S3" s="4"/>
      <c r="T3" s="4"/>
    </row>
    <row r="4" spans="1:20" ht="16.5">
      <c r="A4" s="8" t="s">
        <v>6</v>
      </c>
      <c r="B4" s="9">
        <f aca="true" t="shared" si="0" ref="B4:T4">SUM(B5:B13)</f>
        <v>1862</v>
      </c>
      <c r="C4" s="9">
        <f t="shared" si="0"/>
        <v>3667</v>
      </c>
      <c r="D4" s="9">
        <f t="shared" si="0"/>
        <v>3803</v>
      </c>
      <c r="E4" s="9">
        <f t="shared" si="0"/>
        <v>4048</v>
      </c>
      <c r="F4" s="9">
        <f t="shared" si="0"/>
        <v>4064</v>
      </c>
      <c r="G4" s="9">
        <f t="shared" si="0"/>
        <v>4754</v>
      </c>
      <c r="H4" s="9">
        <f t="shared" si="0"/>
        <v>5709</v>
      </c>
      <c r="I4" s="9">
        <f t="shared" si="0"/>
        <v>5749</v>
      </c>
      <c r="J4" s="9">
        <f t="shared" si="0"/>
        <v>5253</v>
      </c>
      <c r="K4" s="9">
        <f t="shared" si="0"/>
        <v>6123</v>
      </c>
      <c r="L4" s="9">
        <f t="shared" si="0"/>
        <v>6485</v>
      </c>
      <c r="M4" s="9">
        <f t="shared" si="0"/>
        <v>6838</v>
      </c>
      <c r="N4" s="9">
        <f t="shared" si="0"/>
        <v>7447</v>
      </c>
      <c r="O4" s="9">
        <f t="shared" si="0"/>
        <v>7200</v>
      </c>
      <c r="P4" s="9">
        <f t="shared" si="0"/>
        <v>7813</v>
      </c>
      <c r="Q4" s="9">
        <f t="shared" si="0"/>
        <v>7823</v>
      </c>
      <c r="R4" s="9">
        <f t="shared" si="0"/>
        <v>7771</v>
      </c>
      <c r="S4" s="9">
        <f t="shared" si="0"/>
        <v>8534</v>
      </c>
      <c r="T4" s="9">
        <f t="shared" si="0"/>
        <v>8409</v>
      </c>
    </row>
    <row r="5" spans="1:20" ht="16.5">
      <c r="A5" s="13" t="s">
        <v>26</v>
      </c>
      <c r="B5" s="16">
        <v>452</v>
      </c>
      <c r="C5" s="16">
        <v>497</v>
      </c>
      <c r="D5" s="16">
        <v>289</v>
      </c>
      <c r="E5" s="16">
        <v>309</v>
      </c>
      <c r="F5" s="16">
        <v>252</v>
      </c>
      <c r="G5" s="16">
        <v>263</v>
      </c>
      <c r="H5" s="16">
        <v>358</v>
      </c>
      <c r="I5" s="16">
        <v>298</v>
      </c>
      <c r="J5" s="16">
        <v>221</v>
      </c>
      <c r="K5" s="16">
        <v>131</v>
      </c>
      <c r="L5" s="16">
        <v>260</v>
      </c>
      <c r="M5" s="16">
        <v>213</v>
      </c>
      <c r="N5" s="16">
        <v>101</v>
      </c>
      <c r="O5" s="16">
        <v>81</v>
      </c>
      <c r="P5" s="16">
        <v>197</v>
      </c>
      <c r="Q5" s="16">
        <v>194</v>
      </c>
      <c r="R5" s="16">
        <v>162</v>
      </c>
      <c r="S5" s="16">
        <v>13</v>
      </c>
      <c r="T5" s="16">
        <v>8</v>
      </c>
    </row>
    <row r="6" spans="1:20" ht="16.5">
      <c r="A6" s="13" t="s">
        <v>27</v>
      </c>
      <c r="B6" s="16">
        <v>98</v>
      </c>
      <c r="C6" s="16">
        <v>616</v>
      </c>
      <c r="D6" s="16">
        <v>600</v>
      </c>
      <c r="E6" s="16">
        <v>873</v>
      </c>
      <c r="F6" s="16">
        <v>716</v>
      </c>
      <c r="G6" s="16">
        <v>743</v>
      </c>
      <c r="H6" s="16">
        <v>1040</v>
      </c>
      <c r="I6" s="16">
        <v>700</v>
      </c>
      <c r="J6" s="16">
        <v>698</v>
      </c>
      <c r="K6" s="16">
        <v>690</v>
      </c>
      <c r="L6" s="16">
        <v>829</v>
      </c>
      <c r="M6" s="16">
        <v>761</v>
      </c>
      <c r="N6" s="16">
        <v>766</v>
      </c>
      <c r="O6" s="16">
        <v>545</v>
      </c>
      <c r="P6" s="16">
        <v>466</v>
      </c>
      <c r="Q6" s="16">
        <v>527</v>
      </c>
      <c r="R6" s="16">
        <v>380</v>
      </c>
      <c r="S6" s="16">
        <v>327</v>
      </c>
      <c r="T6" s="16">
        <v>236</v>
      </c>
    </row>
    <row r="7" spans="1:20" ht="16.5">
      <c r="A7" s="13" t="s">
        <v>28</v>
      </c>
      <c r="B7" s="16">
        <v>887</v>
      </c>
      <c r="C7" s="16">
        <v>964</v>
      </c>
      <c r="D7" s="16">
        <v>945</v>
      </c>
      <c r="E7" s="16">
        <v>738</v>
      </c>
      <c r="F7" s="16">
        <v>872</v>
      </c>
      <c r="G7" s="16">
        <v>996</v>
      </c>
      <c r="H7" s="16">
        <v>1271</v>
      </c>
      <c r="I7" s="16">
        <v>1273</v>
      </c>
      <c r="J7" s="16">
        <v>1036</v>
      </c>
      <c r="K7" s="16">
        <v>1587</v>
      </c>
      <c r="L7" s="16">
        <v>1326</v>
      </c>
      <c r="M7" s="16">
        <v>1571</v>
      </c>
      <c r="N7" s="16">
        <v>1746</v>
      </c>
      <c r="O7" s="16">
        <v>1893</v>
      </c>
      <c r="P7" s="16">
        <v>1717</v>
      </c>
      <c r="Q7" s="16">
        <v>1753</v>
      </c>
      <c r="R7" s="16">
        <v>1470</v>
      </c>
      <c r="S7" s="16">
        <v>2122</v>
      </c>
      <c r="T7" s="16">
        <v>2167</v>
      </c>
    </row>
    <row r="8" spans="1:20" ht="16.5">
      <c r="A8" s="13" t="s">
        <v>29</v>
      </c>
      <c r="B8" s="16">
        <v>16</v>
      </c>
      <c r="C8" s="16">
        <v>93</v>
      </c>
      <c r="D8" s="16">
        <v>30</v>
      </c>
      <c r="E8" s="16">
        <v>15</v>
      </c>
      <c r="F8" s="16">
        <v>40</v>
      </c>
      <c r="G8" s="16">
        <v>12</v>
      </c>
      <c r="H8" s="16">
        <v>11</v>
      </c>
      <c r="I8" s="16">
        <v>6</v>
      </c>
      <c r="J8" s="16">
        <v>2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</row>
    <row r="9" spans="1:20" ht="16.5">
      <c r="A9" s="13" t="s">
        <v>30</v>
      </c>
      <c r="B9" s="16">
        <v>130</v>
      </c>
      <c r="C9" s="16">
        <v>600</v>
      </c>
      <c r="D9" s="16">
        <v>1124</v>
      </c>
      <c r="E9" s="16">
        <v>943</v>
      </c>
      <c r="F9" s="16">
        <v>1088</v>
      </c>
      <c r="G9" s="16">
        <v>1323</v>
      </c>
      <c r="H9" s="16">
        <v>1295</v>
      </c>
      <c r="I9" s="16">
        <v>1552</v>
      </c>
      <c r="J9" s="16">
        <v>1298</v>
      </c>
      <c r="K9" s="16">
        <v>1126</v>
      </c>
      <c r="L9" s="16">
        <v>1357</v>
      </c>
      <c r="M9" s="16">
        <v>1292</v>
      </c>
      <c r="N9" s="16">
        <v>1522</v>
      </c>
      <c r="O9" s="16">
        <v>938</v>
      </c>
      <c r="P9" s="16">
        <v>1131</v>
      </c>
      <c r="Q9" s="16">
        <v>1121</v>
      </c>
      <c r="R9" s="16">
        <v>984</v>
      </c>
      <c r="S9" s="16">
        <v>1530</v>
      </c>
      <c r="T9" s="16">
        <v>1397</v>
      </c>
    </row>
    <row r="10" spans="1:20" ht="16.5">
      <c r="A10" s="13" t="s">
        <v>31</v>
      </c>
      <c r="B10" s="16">
        <v>96</v>
      </c>
      <c r="C10" s="16">
        <v>162</v>
      </c>
      <c r="D10" s="16">
        <v>107</v>
      </c>
      <c r="E10" s="16">
        <v>76</v>
      </c>
      <c r="F10" s="16">
        <v>93</v>
      </c>
      <c r="G10" s="16">
        <v>106</v>
      </c>
      <c r="H10" s="16">
        <v>112</v>
      </c>
      <c r="I10" s="16">
        <v>104</v>
      </c>
      <c r="J10" s="16">
        <v>109</v>
      </c>
      <c r="K10" s="16">
        <v>139</v>
      </c>
      <c r="L10" s="16">
        <v>132</v>
      </c>
      <c r="M10" s="16">
        <v>171</v>
      </c>
      <c r="N10" s="16">
        <v>170</v>
      </c>
      <c r="O10" s="16">
        <v>294</v>
      </c>
      <c r="P10" s="16">
        <v>112</v>
      </c>
      <c r="Q10" s="16">
        <v>111</v>
      </c>
      <c r="R10" s="16">
        <v>127</v>
      </c>
      <c r="S10" s="16">
        <v>100</v>
      </c>
      <c r="T10" s="16">
        <v>86</v>
      </c>
    </row>
    <row r="11" spans="1:20" ht="16.5">
      <c r="A11" s="13" t="s">
        <v>2</v>
      </c>
      <c r="B11" s="16">
        <v>60</v>
      </c>
      <c r="C11" s="16">
        <v>115</v>
      </c>
      <c r="D11" s="16">
        <v>189</v>
      </c>
      <c r="E11" s="16">
        <v>136</v>
      </c>
      <c r="F11" s="16">
        <v>129</v>
      </c>
      <c r="G11" s="16">
        <v>144</v>
      </c>
      <c r="H11" s="16">
        <v>188</v>
      </c>
      <c r="I11" s="16">
        <v>189</v>
      </c>
      <c r="J11" s="16">
        <v>120</v>
      </c>
      <c r="K11" s="16">
        <v>489</v>
      </c>
      <c r="L11" s="16">
        <v>316</v>
      </c>
      <c r="M11" s="16">
        <v>314</v>
      </c>
      <c r="N11" s="16">
        <v>400</v>
      </c>
      <c r="O11" s="16">
        <v>390</v>
      </c>
      <c r="P11" s="16">
        <v>354</v>
      </c>
      <c r="Q11" s="16">
        <v>264</v>
      </c>
      <c r="R11" s="16">
        <v>338</v>
      </c>
      <c r="S11" s="16">
        <v>172</v>
      </c>
      <c r="T11" s="16">
        <v>104</v>
      </c>
    </row>
    <row r="12" spans="1:20" ht="16.5">
      <c r="A12" s="13" t="s">
        <v>32</v>
      </c>
      <c r="B12" s="16">
        <v>100</v>
      </c>
      <c r="C12" s="16">
        <v>563</v>
      </c>
      <c r="D12" s="16">
        <v>447</v>
      </c>
      <c r="E12" s="16">
        <v>904</v>
      </c>
      <c r="F12" s="16">
        <v>799</v>
      </c>
      <c r="G12" s="16">
        <v>1038</v>
      </c>
      <c r="H12" s="16">
        <v>1265</v>
      </c>
      <c r="I12" s="16">
        <v>1397</v>
      </c>
      <c r="J12" s="16">
        <v>1528</v>
      </c>
      <c r="K12" s="16">
        <v>1401</v>
      </c>
      <c r="L12" s="16">
        <v>1623</v>
      </c>
      <c r="M12" s="16">
        <v>1762</v>
      </c>
      <c r="N12" s="16">
        <v>1863</v>
      </c>
      <c r="O12" s="16">
        <v>1944</v>
      </c>
      <c r="P12" s="16">
        <v>1802</v>
      </c>
      <c r="Q12" s="16">
        <v>2093</v>
      </c>
      <c r="R12" s="16">
        <v>2318</v>
      </c>
      <c r="S12" s="16">
        <v>2161</v>
      </c>
      <c r="T12" s="16">
        <v>2440</v>
      </c>
    </row>
    <row r="13" spans="1:20" ht="16.5">
      <c r="A13" s="13" t="s">
        <v>3</v>
      </c>
      <c r="B13" s="16">
        <v>23</v>
      </c>
      <c r="C13" s="16">
        <v>57</v>
      </c>
      <c r="D13" s="16">
        <v>72</v>
      </c>
      <c r="E13" s="16">
        <v>54</v>
      </c>
      <c r="F13" s="16">
        <v>75</v>
      </c>
      <c r="G13" s="16">
        <v>129</v>
      </c>
      <c r="H13" s="16">
        <v>169</v>
      </c>
      <c r="I13" s="16">
        <v>230</v>
      </c>
      <c r="J13" s="16">
        <v>241</v>
      </c>
      <c r="K13" s="16">
        <v>560</v>
      </c>
      <c r="L13" s="16">
        <v>642</v>
      </c>
      <c r="M13" s="16">
        <v>754</v>
      </c>
      <c r="N13" s="16">
        <v>879</v>
      </c>
      <c r="O13" s="16">
        <v>1115</v>
      </c>
      <c r="P13" s="16">
        <v>2034</v>
      </c>
      <c r="Q13" s="16">
        <v>1760</v>
      </c>
      <c r="R13" s="16">
        <v>1992</v>
      </c>
      <c r="S13" s="16">
        <v>2109</v>
      </c>
      <c r="T13" s="16">
        <v>1971</v>
      </c>
    </row>
    <row r="14" spans="1:20" ht="16.5">
      <c r="A14" s="14" t="s">
        <v>4</v>
      </c>
      <c r="B14" s="17"/>
      <c r="C14" s="17"/>
      <c r="D14" s="17"/>
      <c r="E14" s="17"/>
      <c r="F14" s="17"/>
      <c r="G14" s="17"/>
      <c r="H14" s="17"/>
      <c r="I14" s="17"/>
      <c r="J14" s="18"/>
      <c r="K14" s="17"/>
      <c r="L14" s="17"/>
      <c r="M14" s="17"/>
      <c r="N14" s="17"/>
      <c r="O14" s="17"/>
      <c r="P14" s="17"/>
      <c r="Q14" s="17"/>
      <c r="R14" s="17"/>
      <c r="S14" s="17"/>
      <c r="T14" s="17"/>
    </row>
    <row r="15" spans="1:20" ht="16.5">
      <c r="A15" s="13" t="s">
        <v>26</v>
      </c>
      <c r="B15" s="15">
        <f aca="true" t="shared" si="1" ref="B15:T15">B5/B4*100</f>
        <v>24.2749731471536</v>
      </c>
      <c r="C15" s="15">
        <f t="shared" si="1"/>
        <v>13.553313335151348</v>
      </c>
      <c r="D15" s="15">
        <f t="shared" si="1"/>
        <v>7.5992637391533</v>
      </c>
      <c r="E15" s="15">
        <f t="shared" si="1"/>
        <v>7.633399209486166</v>
      </c>
      <c r="F15" s="15">
        <f t="shared" si="1"/>
        <v>6.200787401574804</v>
      </c>
      <c r="G15" s="15">
        <f t="shared" si="1"/>
        <v>5.532183424484645</v>
      </c>
      <c r="H15" s="15">
        <f t="shared" si="1"/>
        <v>6.270800490453669</v>
      </c>
      <c r="I15" s="15">
        <f t="shared" si="1"/>
        <v>5.183510175682728</v>
      </c>
      <c r="J15" s="15">
        <f t="shared" si="1"/>
        <v>4.207119741100324</v>
      </c>
      <c r="K15" s="15">
        <f t="shared" si="1"/>
        <v>2.139474113996407</v>
      </c>
      <c r="L15" s="15">
        <f t="shared" si="1"/>
        <v>4.009252120277564</v>
      </c>
      <c r="M15" s="15">
        <f t="shared" si="1"/>
        <v>3.1149458906112897</v>
      </c>
      <c r="N15" s="15">
        <f t="shared" si="1"/>
        <v>1.3562508392641333</v>
      </c>
      <c r="O15" s="15">
        <f t="shared" si="1"/>
        <v>1.125</v>
      </c>
      <c r="P15" s="15">
        <f t="shared" si="1"/>
        <v>2.5214386279278127</v>
      </c>
      <c r="Q15" s="15">
        <f t="shared" si="1"/>
        <v>2.4798670586731433</v>
      </c>
      <c r="R15" s="15">
        <f t="shared" si="1"/>
        <v>2.08467378715738</v>
      </c>
      <c r="S15" s="15">
        <f t="shared" si="1"/>
        <v>0.1523318490742911</v>
      </c>
      <c r="T15" s="15">
        <f t="shared" si="1"/>
        <v>0.09513616363420145</v>
      </c>
    </row>
    <row r="16" spans="1:20" ht="16.5">
      <c r="A16" s="13" t="s">
        <v>27</v>
      </c>
      <c r="B16" s="15">
        <f aca="true" t="shared" si="2" ref="B16:T16">B6/B4*100</f>
        <v>5.263157894736842</v>
      </c>
      <c r="C16" s="15">
        <f t="shared" si="2"/>
        <v>16.798472866103083</v>
      </c>
      <c r="D16" s="15">
        <f t="shared" si="2"/>
        <v>15.777018143570864</v>
      </c>
      <c r="E16" s="15">
        <f t="shared" si="2"/>
        <v>21.56620553359684</v>
      </c>
      <c r="F16" s="15">
        <f t="shared" si="2"/>
        <v>17.61811023622047</v>
      </c>
      <c r="G16" s="15">
        <f t="shared" si="2"/>
        <v>15.628944047118216</v>
      </c>
      <c r="H16" s="15">
        <f t="shared" si="2"/>
        <v>18.21685058679278</v>
      </c>
      <c r="I16" s="15">
        <f t="shared" si="2"/>
        <v>12.17603061401983</v>
      </c>
      <c r="J16" s="15">
        <f t="shared" si="2"/>
        <v>13.287645155149438</v>
      </c>
      <c r="K16" s="15">
        <f t="shared" si="2"/>
        <v>11.268985791278785</v>
      </c>
      <c r="L16" s="15">
        <f t="shared" si="2"/>
        <v>12.783346183500385</v>
      </c>
      <c r="M16" s="15">
        <f t="shared" si="2"/>
        <v>11.128985083357707</v>
      </c>
      <c r="N16" s="15">
        <f t="shared" si="2"/>
        <v>10.286021216597288</v>
      </c>
      <c r="O16" s="15">
        <f t="shared" si="2"/>
        <v>7.569444444444444</v>
      </c>
      <c r="P16" s="15">
        <f t="shared" si="2"/>
        <v>5.964418277230258</v>
      </c>
      <c r="Q16" s="15">
        <f t="shared" si="2"/>
        <v>6.736546082065703</v>
      </c>
      <c r="R16" s="15">
        <f t="shared" si="2"/>
        <v>4.88997555012225</v>
      </c>
      <c r="S16" s="15">
        <f t="shared" si="2"/>
        <v>3.8317318959456297</v>
      </c>
      <c r="T16" s="15">
        <f t="shared" si="2"/>
        <v>2.806516827208943</v>
      </c>
    </row>
    <row r="17" spans="1:20" ht="16.5">
      <c r="A17" s="13" t="s">
        <v>28</v>
      </c>
      <c r="B17" s="15">
        <f aca="true" t="shared" si="3" ref="B17:T17">B7/B4*100</f>
        <v>47.63694951664876</v>
      </c>
      <c r="C17" s="15">
        <f t="shared" si="3"/>
        <v>26.288519225524954</v>
      </c>
      <c r="D17" s="15">
        <f t="shared" si="3"/>
        <v>24.848803576124112</v>
      </c>
      <c r="E17" s="15">
        <f t="shared" si="3"/>
        <v>18.231225296442688</v>
      </c>
      <c r="F17" s="15">
        <f t="shared" si="3"/>
        <v>21.456692913385826</v>
      </c>
      <c r="G17" s="15">
        <f t="shared" si="3"/>
        <v>20.95077829196466</v>
      </c>
      <c r="H17" s="15">
        <f t="shared" si="3"/>
        <v>22.263093361359257</v>
      </c>
      <c r="I17" s="15">
        <f t="shared" si="3"/>
        <v>22.14298138806749</v>
      </c>
      <c r="J17" s="15">
        <f t="shared" si="3"/>
        <v>19.72206358271464</v>
      </c>
      <c r="K17" s="15">
        <f t="shared" si="3"/>
        <v>25.918667319941207</v>
      </c>
      <c r="L17" s="15">
        <f t="shared" si="3"/>
        <v>20.447185813415576</v>
      </c>
      <c r="M17" s="15">
        <f t="shared" si="3"/>
        <v>22.97455396314712</v>
      </c>
      <c r="N17" s="15">
        <f t="shared" si="3"/>
        <v>23.44568282529878</v>
      </c>
      <c r="O17" s="15">
        <f t="shared" si="3"/>
        <v>26.291666666666668</v>
      </c>
      <c r="P17" s="15">
        <f t="shared" si="3"/>
        <v>21.976193523614487</v>
      </c>
      <c r="Q17" s="15">
        <f t="shared" si="3"/>
        <v>22.408283267288766</v>
      </c>
      <c r="R17" s="15">
        <f t="shared" si="3"/>
        <v>18.916484364946594</v>
      </c>
      <c r="S17" s="15">
        <f t="shared" si="3"/>
        <v>24.865244902741974</v>
      </c>
      <c r="T17" s="15">
        <f t="shared" si="3"/>
        <v>25.770008324414317</v>
      </c>
    </row>
    <row r="18" spans="1:20" ht="16.5">
      <c r="A18" s="13" t="s">
        <v>29</v>
      </c>
      <c r="B18" s="15">
        <f aca="true" t="shared" si="4" ref="B18:T18">B8/B4*100</f>
        <v>0.8592910848549946</v>
      </c>
      <c r="C18" s="15">
        <f t="shared" si="4"/>
        <v>2.5361330788110172</v>
      </c>
      <c r="D18" s="15">
        <f t="shared" si="4"/>
        <v>0.7888509071785432</v>
      </c>
      <c r="E18" s="15">
        <f t="shared" si="4"/>
        <v>0.37055335968379444</v>
      </c>
      <c r="F18" s="15">
        <f t="shared" si="4"/>
        <v>0.984251968503937</v>
      </c>
      <c r="G18" s="15">
        <f t="shared" si="4"/>
        <v>0.2524190155658393</v>
      </c>
      <c r="H18" s="15">
        <f t="shared" si="4"/>
        <v>0.1926782273603083</v>
      </c>
      <c r="I18" s="15">
        <f t="shared" si="4"/>
        <v>0.10436597669159853</v>
      </c>
      <c r="J18" s="15">
        <f t="shared" si="4"/>
        <v>0.03807348181991243</v>
      </c>
      <c r="K18" s="15">
        <f t="shared" si="4"/>
        <v>0</v>
      </c>
      <c r="L18" s="15">
        <f t="shared" si="4"/>
        <v>0</v>
      </c>
      <c r="M18" s="15">
        <f t="shared" si="4"/>
        <v>0</v>
      </c>
      <c r="N18" s="15">
        <f t="shared" si="4"/>
        <v>0</v>
      </c>
      <c r="O18" s="15">
        <f t="shared" si="4"/>
        <v>0</v>
      </c>
      <c r="P18" s="15">
        <f t="shared" si="4"/>
        <v>0</v>
      </c>
      <c r="Q18" s="15">
        <f t="shared" si="4"/>
        <v>0</v>
      </c>
      <c r="R18" s="15">
        <f t="shared" si="4"/>
        <v>0</v>
      </c>
      <c r="S18" s="15">
        <f t="shared" si="4"/>
        <v>0</v>
      </c>
      <c r="T18" s="15">
        <f t="shared" si="4"/>
        <v>0</v>
      </c>
    </row>
    <row r="19" spans="1:20" ht="16.5">
      <c r="A19" s="13" t="s">
        <v>30</v>
      </c>
      <c r="B19" s="15">
        <f aca="true" t="shared" si="5" ref="B19:T19">B9/B4*100</f>
        <v>6.981740064446831</v>
      </c>
      <c r="C19" s="15">
        <f t="shared" si="5"/>
        <v>16.36214889555495</v>
      </c>
      <c r="D19" s="15">
        <f t="shared" si="5"/>
        <v>29.555613988956086</v>
      </c>
      <c r="E19" s="15">
        <f t="shared" si="5"/>
        <v>23.295454545454543</v>
      </c>
      <c r="F19" s="15">
        <f t="shared" si="5"/>
        <v>26.77165354330709</v>
      </c>
      <c r="G19" s="15">
        <f t="shared" si="5"/>
        <v>27.829196466133784</v>
      </c>
      <c r="H19" s="15">
        <f t="shared" si="5"/>
        <v>22.683482221054476</v>
      </c>
      <c r="I19" s="15">
        <f t="shared" si="5"/>
        <v>26.99599930422682</v>
      </c>
      <c r="J19" s="15">
        <f t="shared" si="5"/>
        <v>24.709689701123168</v>
      </c>
      <c r="K19" s="15">
        <f t="shared" si="5"/>
        <v>18.389678262289728</v>
      </c>
      <c r="L19" s="15">
        <f t="shared" si="5"/>
        <v>20.92521202775636</v>
      </c>
      <c r="M19" s="15">
        <f t="shared" si="5"/>
        <v>18.894413571219655</v>
      </c>
      <c r="N19" s="15">
        <f t="shared" si="5"/>
        <v>20.437760171881294</v>
      </c>
      <c r="O19" s="15">
        <f t="shared" si="5"/>
        <v>13.027777777777777</v>
      </c>
      <c r="P19" s="15">
        <f t="shared" si="5"/>
        <v>14.47587354409318</v>
      </c>
      <c r="Q19" s="15">
        <f t="shared" si="5"/>
        <v>14.329541096765947</v>
      </c>
      <c r="R19" s="15">
        <f t="shared" si="5"/>
        <v>12.662463003474455</v>
      </c>
      <c r="S19" s="15">
        <f t="shared" si="5"/>
        <v>17.928286852589643</v>
      </c>
      <c r="T19" s="15">
        <f t="shared" si="5"/>
        <v>16.61315257462243</v>
      </c>
    </row>
    <row r="20" spans="1:20" ht="16.5">
      <c r="A20" s="13" t="s">
        <v>31</v>
      </c>
      <c r="B20" s="15">
        <f aca="true" t="shared" si="6" ref="B20:T20">B10/B4*100</f>
        <v>5.155746509129968</v>
      </c>
      <c r="C20" s="15">
        <f t="shared" si="6"/>
        <v>4.417780201799836</v>
      </c>
      <c r="D20" s="15">
        <f t="shared" si="6"/>
        <v>2.813568235603471</v>
      </c>
      <c r="E20" s="15">
        <f t="shared" si="6"/>
        <v>1.8774703557312251</v>
      </c>
      <c r="F20" s="15">
        <f t="shared" si="6"/>
        <v>2.2883858267716537</v>
      </c>
      <c r="G20" s="15">
        <f t="shared" si="6"/>
        <v>2.2297013041649136</v>
      </c>
      <c r="H20" s="15">
        <f t="shared" si="6"/>
        <v>1.9618146785776842</v>
      </c>
      <c r="I20" s="15">
        <f t="shared" si="6"/>
        <v>1.8090102626543747</v>
      </c>
      <c r="J20" s="15">
        <f t="shared" si="6"/>
        <v>2.0750047591852274</v>
      </c>
      <c r="K20" s="15">
        <f t="shared" si="6"/>
        <v>2.2701290217213783</v>
      </c>
      <c r="L20" s="15">
        <f t="shared" si="6"/>
        <v>2.035466461063994</v>
      </c>
      <c r="M20" s="15">
        <f t="shared" si="6"/>
        <v>2.5007312079555426</v>
      </c>
      <c r="N20" s="15">
        <f t="shared" si="6"/>
        <v>2.282798442325769</v>
      </c>
      <c r="O20" s="15">
        <f t="shared" si="6"/>
        <v>4.083333333333333</v>
      </c>
      <c r="P20" s="15">
        <f t="shared" si="6"/>
        <v>1.4335082554716498</v>
      </c>
      <c r="Q20" s="15">
        <f t="shared" si="6"/>
        <v>1.4188930077975201</v>
      </c>
      <c r="R20" s="15">
        <f t="shared" si="6"/>
        <v>1.634281302277699</v>
      </c>
      <c r="S20" s="15">
        <f t="shared" si="6"/>
        <v>1.1717834544176238</v>
      </c>
      <c r="T20" s="15">
        <f t="shared" si="6"/>
        <v>1.0227137590676656</v>
      </c>
    </row>
    <row r="21" spans="1:20" ht="16.5">
      <c r="A21" s="13" t="s">
        <v>2</v>
      </c>
      <c r="B21" s="15">
        <f aca="true" t="shared" si="7" ref="B21:T21">B11/B4*100</f>
        <v>3.22234156820623</v>
      </c>
      <c r="C21" s="15">
        <f t="shared" si="7"/>
        <v>3.136078538314699</v>
      </c>
      <c r="D21" s="15">
        <f t="shared" si="7"/>
        <v>4.969760715224822</v>
      </c>
      <c r="E21" s="15">
        <f t="shared" si="7"/>
        <v>3.3596837944664033</v>
      </c>
      <c r="F21" s="15">
        <f t="shared" si="7"/>
        <v>3.1742125984251968</v>
      </c>
      <c r="G21" s="15">
        <f t="shared" si="7"/>
        <v>3.0290281867900717</v>
      </c>
      <c r="H21" s="15">
        <f t="shared" si="7"/>
        <v>3.2930460676125413</v>
      </c>
      <c r="I21" s="15">
        <f t="shared" si="7"/>
        <v>3.287528265785354</v>
      </c>
      <c r="J21" s="15">
        <f t="shared" si="7"/>
        <v>2.2844089091947457</v>
      </c>
      <c r="K21" s="15">
        <f t="shared" si="7"/>
        <v>7.986281234688879</v>
      </c>
      <c r="L21" s="15">
        <f t="shared" si="7"/>
        <v>4.872783346183501</v>
      </c>
      <c r="M21" s="15">
        <f t="shared" si="7"/>
        <v>4.5919859608072535</v>
      </c>
      <c r="N21" s="15">
        <f t="shared" si="7"/>
        <v>5.371290452531221</v>
      </c>
      <c r="O21" s="15">
        <f t="shared" si="7"/>
        <v>5.416666666666667</v>
      </c>
      <c r="P21" s="15">
        <f t="shared" si="7"/>
        <v>4.530910021758607</v>
      </c>
      <c r="Q21" s="15">
        <f t="shared" si="7"/>
        <v>3.374664450977886</v>
      </c>
      <c r="R21" s="15">
        <f t="shared" si="7"/>
        <v>4.3495045682666325</v>
      </c>
      <c r="S21" s="15">
        <f t="shared" si="7"/>
        <v>2.0154675415983125</v>
      </c>
      <c r="T21" s="15">
        <f t="shared" si="7"/>
        <v>1.236770127244619</v>
      </c>
    </row>
    <row r="22" spans="1:20" ht="16.5">
      <c r="A22" s="13" t="s">
        <v>32</v>
      </c>
      <c r="B22" s="15">
        <f aca="true" t="shared" si="8" ref="B22:T22">B12/B4*100</f>
        <v>5.370569280343716</v>
      </c>
      <c r="C22" s="15">
        <f t="shared" si="8"/>
        <v>15.353149713662395</v>
      </c>
      <c r="D22" s="15">
        <f t="shared" si="8"/>
        <v>11.753878516960295</v>
      </c>
      <c r="E22" s="15">
        <f t="shared" si="8"/>
        <v>22.33201581027668</v>
      </c>
      <c r="F22" s="15">
        <f t="shared" si="8"/>
        <v>19.660433070866144</v>
      </c>
      <c r="G22" s="15">
        <f t="shared" si="8"/>
        <v>21.8342448464451</v>
      </c>
      <c r="H22" s="15">
        <f t="shared" si="8"/>
        <v>22.15799614643545</v>
      </c>
      <c r="I22" s="15">
        <f t="shared" si="8"/>
        <v>24.299878239693857</v>
      </c>
      <c r="J22" s="15">
        <f t="shared" si="8"/>
        <v>29.088140110413097</v>
      </c>
      <c r="K22" s="15">
        <f t="shared" si="8"/>
        <v>22.880940715335623</v>
      </c>
      <c r="L22" s="15">
        <f t="shared" si="8"/>
        <v>25.02698535080956</v>
      </c>
      <c r="M22" s="15">
        <f t="shared" si="8"/>
        <v>25.76776835331969</v>
      </c>
      <c r="N22" s="15">
        <f t="shared" si="8"/>
        <v>25.016785282664163</v>
      </c>
      <c r="O22" s="15">
        <f t="shared" si="8"/>
        <v>27</v>
      </c>
      <c r="P22" s="15">
        <f t="shared" si="8"/>
        <v>23.06412389607065</v>
      </c>
      <c r="Q22" s="15">
        <f t="shared" si="8"/>
        <v>26.7544420299118</v>
      </c>
      <c r="R22" s="15">
        <f t="shared" si="8"/>
        <v>29.82885085574572</v>
      </c>
      <c r="S22" s="15">
        <f t="shared" si="8"/>
        <v>25.322240449964845</v>
      </c>
      <c r="T22" s="15">
        <f t="shared" si="8"/>
        <v>29.016529908431444</v>
      </c>
    </row>
    <row r="23" spans="1:20" ht="16.5">
      <c r="A23" s="13" t="s">
        <v>3</v>
      </c>
      <c r="B23" s="15">
        <f aca="true" t="shared" si="9" ref="B23:T23">B13/B4*100</f>
        <v>1.2352309344790546</v>
      </c>
      <c r="C23" s="15">
        <f t="shared" si="9"/>
        <v>1.5544041450777202</v>
      </c>
      <c r="D23" s="15">
        <f t="shared" si="9"/>
        <v>1.893242177228504</v>
      </c>
      <c r="E23" s="15">
        <f t="shared" si="9"/>
        <v>1.33399209486166</v>
      </c>
      <c r="F23" s="15">
        <f t="shared" si="9"/>
        <v>1.8454724409448817</v>
      </c>
      <c r="G23" s="15">
        <f t="shared" si="9"/>
        <v>2.7135044173327723</v>
      </c>
      <c r="H23" s="15">
        <f t="shared" si="9"/>
        <v>2.960238220353827</v>
      </c>
      <c r="I23" s="15">
        <f t="shared" si="9"/>
        <v>4.000695773177944</v>
      </c>
      <c r="J23" s="15">
        <f t="shared" si="9"/>
        <v>4.587854559299448</v>
      </c>
      <c r="K23" s="15">
        <f t="shared" si="9"/>
        <v>9.145843540748</v>
      </c>
      <c r="L23" s="15">
        <f t="shared" si="9"/>
        <v>9.89976869699306</v>
      </c>
      <c r="M23" s="15">
        <f t="shared" si="9"/>
        <v>11.02661596958175</v>
      </c>
      <c r="N23" s="15">
        <f t="shared" si="9"/>
        <v>11.803410769437358</v>
      </c>
      <c r="O23" s="15">
        <f t="shared" si="9"/>
        <v>15.48611111111111</v>
      </c>
      <c r="P23" s="15">
        <f t="shared" si="9"/>
        <v>26.033533853833358</v>
      </c>
      <c r="Q23" s="15">
        <f t="shared" si="9"/>
        <v>22.49776300651924</v>
      </c>
      <c r="R23" s="15">
        <f t="shared" si="9"/>
        <v>25.633766568009264</v>
      </c>
      <c r="S23" s="15">
        <f t="shared" si="9"/>
        <v>24.71291305366768</v>
      </c>
      <c r="T23" s="15">
        <f t="shared" si="9"/>
        <v>23.439172315376382</v>
      </c>
    </row>
    <row r="24" spans="1:20" ht="16.5">
      <c r="A24" s="14" t="s">
        <v>39</v>
      </c>
      <c r="B24" s="4"/>
      <c r="C24" s="4"/>
      <c r="D24" s="4"/>
      <c r="E24" s="4"/>
      <c r="F24" s="4"/>
      <c r="G24" s="4"/>
      <c r="H24" s="4"/>
      <c r="I24" s="4"/>
      <c r="J24" s="6"/>
      <c r="K24" s="4"/>
      <c r="L24" s="4"/>
      <c r="M24" s="4"/>
      <c r="N24" s="4"/>
      <c r="O24" s="4"/>
      <c r="P24" s="4"/>
      <c r="Q24" s="4"/>
      <c r="R24" s="4"/>
      <c r="S24" s="4"/>
      <c r="T24" s="4"/>
    </row>
    <row r="25" spans="1:20" ht="16.5">
      <c r="A25" s="13" t="s">
        <v>0</v>
      </c>
      <c r="B25" s="19">
        <v>18.6</v>
      </c>
      <c r="C25" s="19">
        <v>20.6</v>
      </c>
      <c r="D25" s="19">
        <v>20.7</v>
      </c>
      <c r="E25" s="19">
        <v>21.3</v>
      </c>
      <c r="F25" s="19">
        <v>20.8</v>
      </c>
      <c r="G25" s="19">
        <v>21</v>
      </c>
      <c r="H25" s="19">
        <v>20.8</v>
      </c>
      <c r="I25" s="19">
        <v>20.5</v>
      </c>
      <c r="J25" s="19">
        <v>20.8</v>
      </c>
      <c r="K25" s="19">
        <v>20.6</v>
      </c>
      <c r="L25" s="19">
        <v>20.9</v>
      </c>
      <c r="M25" s="19">
        <v>20.5</v>
      </c>
      <c r="N25" s="19">
        <v>20.8</v>
      </c>
      <c r="O25" s="19">
        <v>20.6</v>
      </c>
      <c r="P25" s="19">
        <v>20.6</v>
      </c>
      <c r="Q25" s="19">
        <v>20.9</v>
      </c>
      <c r="R25" s="19">
        <v>20.9</v>
      </c>
      <c r="S25" s="19">
        <v>21.2</v>
      </c>
      <c r="T25" s="20">
        <v>22.5</v>
      </c>
    </row>
    <row r="26" spans="1:20" ht="16.5">
      <c r="A26" s="13" t="s">
        <v>26</v>
      </c>
      <c r="B26" s="20">
        <v>24.3</v>
      </c>
      <c r="C26" s="20">
        <v>26.7</v>
      </c>
      <c r="D26" s="20">
        <v>24.8</v>
      </c>
      <c r="E26" s="20">
        <v>25</v>
      </c>
      <c r="F26" s="20">
        <v>24.6</v>
      </c>
      <c r="G26" s="20">
        <v>26.3</v>
      </c>
      <c r="H26" s="20">
        <v>24.9</v>
      </c>
      <c r="I26" s="20">
        <v>24.4</v>
      </c>
      <c r="J26" s="20">
        <v>24.6</v>
      </c>
      <c r="K26" s="20">
        <v>24.9</v>
      </c>
      <c r="L26" s="20">
        <v>24.5</v>
      </c>
      <c r="M26" s="20">
        <v>23.2</v>
      </c>
      <c r="N26" s="20">
        <v>26.3</v>
      </c>
      <c r="O26" s="20">
        <v>26.5</v>
      </c>
      <c r="P26" s="20">
        <v>23.2</v>
      </c>
      <c r="Q26" s="20">
        <v>23.2</v>
      </c>
      <c r="R26" s="20">
        <v>23</v>
      </c>
      <c r="S26" s="20">
        <v>24.9</v>
      </c>
      <c r="T26" s="20">
        <v>26.3</v>
      </c>
    </row>
    <row r="27" spans="1:20" ht="16.5">
      <c r="A27" s="13" t="s">
        <v>27</v>
      </c>
      <c r="B27" s="20">
        <v>25.9</v>
      </c>
      <c r="C27" s="20">
        <v>25.7</v>
      </c>
      <c r="D27" s="20">
        <v>24.7</v>
      </c>
      <c r="E27" s="20">
        <v>24.6</v>
      </c>
      <c r="F27" s="20">
        <v>23.8</v>
      </c>
      <c r="G27" s="20">
        <v>23.7</v>
      </c>
      <c r="H27" s="20">
        <v>24</v>
      </c>
      <c r="I27" s="20">
        <v>24.7</v>
      </c>
      <c r="J27" s="20">
        <v>24.8</v>
      </c>
      <c r="K27" s="20">
        <v>24.2</v>
      </c>
      <c r="L27" s="20">
        <v>23.9</v>
      </c>
      <c r="M27" s="20">
        <v>22.5</v>
      </c>
      <c r="N27" s="20">
        <v>22.8</v>
      </c>
      <c r="O27" s="20">
        <v>21.8</v>
      </c>
      <c r="P27" s="20">
        <v>21.1</v>
      </c>
      <c r="Q27" s="20">
        <v>22.8</v>
      </c>
      <c r="R27" s="20">
        <v>21.6</v>
      </c>
      <c r="S27" s="20">
        <v>23.4</v>
      </c>
      <c r="T27" s="20">
        <v>23.8</v>
      </c>
    </row>
    <row r="28" spans="1:20" ht="16.5">
      <c r="A28" s="13" t="s">
        <v>28</v>
      </c>
      <c r="B28" s="20">
        <v>17.2</v>
      </c>
      <c r="C28" s="20">
        <v>17.7</v>
      </c>
      <c r="D28" s="20">
        <v>18</v>
      </c>
      <c r="E28" s="20">
        <v>18.2</v>
      </c>
      <c r="F28" s="20">
        <v>18.3</v>
      </c>
      <c r="G28" s="20">
        <v>18.7</v>
      </c>
      <c r="H28" s="20">
        <v>18.4</v>
      </c>
      <c r="I28" s="20">
        <v>18</v>
      </c>
      <c r="J28" s="20">
        <v>18.2</v>
      </c>
      <c r="K28" s="20">
        <v>18.9</v>
      </c>
      <c r="L28" s="20">
        <v>18.6</v>
      </c>
      <c r="M28" s="20">
        <v>18.5</v>
      </c>
      <c r="N28" s="20">
        <v>19.3</v>
      </c>
      <c r="O28" s="20">
        <v>18.9</v>
      </c>
      <c r="P28" s="20">
        <v>18.7</v>
      </c>
      <c r="Q28" s="20">
        <v>18.9</v>
      </c>
      <c r="R28" s="20">
        <v>19.4</v>
      </c>
      <c r="S28" s="20">
        <v>19.6</v>
      </c>
      <c r="T28" s="20">
        <v>19.5</v>
      </c>
    </row>
    <row r="29" spans="1:20" ht="16.5">
      <c r="A29" s="13" t="s">
        <v>29</v>
      </c>
      <c r="B29" s="20">
        <v>19</v>
      </c>
      <c r="C29" s="20">
        <v>25.5</v>
      </c>
      <c r="D29" s="20">
        <v>23.9</v>
      </c>
      <c r="E29" s="20">
        <v>24</v>
      </c>
      <c r="F29" s="20">
        <v>27</v>
      </c>
      <c r="G29" s="20">
        <v>28.2</v>
      </c>
      <c r="H29" s="20">
        <v>27</v>
      </c>
      <c r="I29" s="20">
        <v>26.5</v>
      </c>
      <c r="J29" s="20">
        <v>26.2</v>
      </c>
      <c r="K29" s="4"/>
      <c r="L29" s="4"/>
      <c r="M29" s="4"/>
      <c r="N29" s="4"/>
      <c r="O29" s="4"/>
      <c r="P29" s="4"/>
      <c r="Q29" s="4"/>
      <c r="R29" s="4"/>
      <c r="S29" s="4"/>
      <c r="T29" s="4"/>
    </row>
    <row r="30" spans="1:20" ht="16.5">
      <c r="A30" s="13" t="s">
        <v>30</v>
      </c>
      <c r="B30" s="20">
        <v>16.9</v>
      </c>
      <c r="C30" s="20">
        <v>19.8</v>
      </c>
      <c r="D30" s="20">
        <v>21.8</v>
      </c>
      <c r="E30" s="20">
        <v>21.9</v>
      </c>
      <c r="F30" s="20">
        <v>21.8</v>
      </c>
      <c r="G30" s="20">
        <v>22.3</v>
      </c>
      <c r="H30" s="20">
        <v>22</v>
      </c>
      <c r="I30" s="20">
        <v>22.2</v>
      </c>
      <c r="J30" s="20">
        <v>22.8</v>
      </c>
      <c r="K30" s="20">
        <v>22.6</v>
      </c>
      <c r="L30" s="20">
        <v>23.3</v>
      </c>
      <c r="M30" s="20">
        <v>23</v>
      </c>
      <c r="N30" s="20">
        <v>23.5</v>
      </c>
      <c r="O30" s="20">
        <v>24</v>
      </c>
      <c r="P30" s="20">
        <v>23.7</v>
      </c>
      <c r="Q30" s="20">
        <v>24.1</v>
      </c>
      <c r="R30" s="20">
        <v>23.8</v>
      </c>
      <c r="S30" s="20">
        <v>24.2</v>
      </c>
      <c r="T30" s="20">
        <v>24.5</v>
      </c>
    </row>
    <row r="31" spans="1:20" ht="16.5">
      <c r="A31" s="13" t="s">
        <v>31</v>
      </c>
      <c r="B31" s="20">
        <v>16</v>
      </c>
      <c r="C31" s="20">
        <v>16.1</v>
      </c>
      <c r="D31" s="20">
        <v>16.5</v>
      </c>
      <c r="E31" s="20">
        <v>16.7</v>
      </c>
      <c r="F31" s="20">
        <v>16.9</v>
      </c>
      <c r="G31" s="20">
        <v>17</v>
      </c>
      <c r="H31" s="20">
        <v>17</v>
      </c>
      <c r="I31" s="20">
        <v>17.1</v>
      </c>
      <c r="J31" s="20">
        <v>17.1</v>
      </c>
      <c r="K31" s="20">
        <v>18.6</v>
      </c>
      <c r="L31" s="20">
        <v>18.3</v>
      </c>
      <c r="M31" s="20">
        <v>17.9</v>
      </c>
      <c r="N31" s="20">
        <v>18</v>
      </c>
      <c r="O31" s="20">
        <v>17.7</v>
      </c>
      <c r="P31" s="20">
        <v>17.9</v>
      </c>
      <c r="Q31" s="20">
        <v>18.7</v>
      </c>
      <c r="R31" s="20">
        <v>19.2</v>
      </c>
      <c r="S31" s="20">
        <v>19.1</v>
      </c>
      <c r="T31" s="20">
        <v>19</v>
      </c>
    </row>
    <row r="32" spans="1:20" ht="16.5">
      <c r="A32" s="13" t="s">
        <v>2</v>
      </c>
      <c r="B32" s="20">
        <v>18.8</v>
      </c>
      <c r="C32" s="20">
        <v>22.1</v>
      </c>
      <c r="D32" s="20">
        <v>23.4</v>
      </c>
      <c r="E32" s="20">
        <v>23.6</v>
      </c>
      <c r="F32" s="20">
        <v>23.4</v>
      </c>
      <c r="G32" s="20">
        <v>23.2</v>
      </c>
      <c r="H32" s="20">
        <v>24.1</v>
      </c>
      <c r="I32" s="20">
        <v>24.2</v>
      </c>
      <c r="J32" s="20">
        <v>28.5</v>
      </c>
      <c r="K32" s="20">
        <v>22.8</v>
      </c>
      <c r="L32" s="20">
        <v>23.8</v>
      </c>
      <c r="M32" s="20">
        <v>24.1</v>
      </c>
      <c r="N32" s="20">
        <v>22.5</v>
      </c>
      <c r="O32" s="20">
        <v>24.9</v>
      </c>
      <c r="P32" s="20">
        <v>24.7</v>
      </c>
      <c r="Q32" s="20">
        <v>25.2</v>
      </c>
      <c r="R32" s="20">
        <v>23.6</v>
      </c>
      <c r="S32" s="20">
        <v>25</v>
      </c>
      <c r="T32" s="20">
        <v>23.1</v>
      </c>
    </row>
    <row r="33" spans="1:20" ht="16.5">
      <c r="A33" s="13" t="s">
        <v>32</v>
      </c>
      <c r="B33" s="20">
        <v>14.3</v>
      </c>
      <c r="C33" s="20">
        <v>19.7</v>
      </c>
      <c r="D33" s="20">
        <v>19.1</v>
      </c>
      <c r="E33" s="20">
        <v>20.2</v>
      </c>
      <c r="F33" s="20">
        <v>19.9</v>
      </c>
      <c r="G33" s="20">
        <v>20</v>
      </c>
      <c r="H33" s="20">
        <v>19.8</v>
      </c>
      <c r="I33" s="20">
        <v>19.6</v>
      </c>
      <c r="J33" s="20">
        <v>20</v>
      </c>
      <c r="K33" s="20">
        <v>20.5</v>
      </c>
      <c r="L33" s="20">
        <v>20.8</v>
      </c>
      <c r="M33" s="20">
        <v>21</v>
      </c>
      <c r="N33" s="20">
        <v>21</v>
      </c>
      <c r="O33" s="20">
        <v>21.7</v>
      </c>
      <c r="P33" s="20">
        <v>21.8</v>
      </c>
      <c r="Q33" s="20">
        <v>22.4</v>
      </c>
      <c r="R33" s="20">
        <v>22.5</v>
      </c>
      <c r="S33" s="20">
        <v>22.7</v>
      </c>
      <c r="T33" s="20">
        <v>23.2</v>
      </c>
    </row>
    <row r="34" spans="1:20" ht="17.25" thickBot="1">
      <c r="A34" s="13" t="s">
        <v>3</v>
      </c>
      <c r="B34" s="20">
        <v>14.3</v>
      </c>
      <c r="C34" s="20">
        <v>16.9</v>
      </c>
      <c r="D34" s="20">
        <v>16.7</v>
      </c>
      <c r="E34" s="20">
        <v>16.2</v>
      </c>
      <c r="F34" s="20">
        <v>15.7</v>
      </c>
      <c r="G34" s="20">
        <v>16.3</v>
      </c>
      <c r="H34" s="21">
        <v>16.4</v>
      </c>
      <c r="I34" s="21">
        <v>16.6</v>
      </c>
      <c r="J34" s="21">
        <v>17.3</v>
      </c>
      <c r="K34" s="21">
        <v>17.5</v>
      </c>
      <c r="L34" s="21">
        <v>17.4</v>
      </c>
      <c r="M34" s="21">
        <v>17.2</v>
      </c>
      <c r="N34" s="21">
        <v>17.6</v>
      </c>
      <c r="O34" s="21">
        <v>18.5</v>
      </c>
      <c r="P34" s="21">
        <v>19.1</v>
      </c>
      <c r="Q34" s="21">
        <v>18.8</v>
      </c>
      <c r="R34" s="21">
        <v>18.9</v>
      </c>
      <c r="S34" s="21">
        <v>19.7</v>
      </c>
      <c r="T34" s="21">
        <v>20</v>
      </c>
    </row>
    <row r="35" spans="1:10" ht="12.75">
      <c r="A35" s="30" t="s">
        <v>23</v>
      </c>
      <c r="B35" s="31"/>
      <c r="C35" s="31"/>
      <c r="D35" s="31"/>
      <c r="E35" s="31"/>
      <c r="F35" s="31"/>
      <c r="G35" s="31"/>
      <c r="H35" s="31"/>
      <c r="I35" s="31"/>
      <c r="J35" s="31"/>
    </row>
    <row r="36" spans="1:10" ht="12.75">
      <c r="A36" s="24"/>
      <c r="B36" s="24"/>
      <c r="C36" s="24"/>
      <c r="D36" s="24"/>
      <c r="E36" s="24"/>
      <c r="F36" s="24"/>
      <c r="G36" s="24"/>
      <c r="H36" s="24"/>
      <c r="I36" s="24"/>
      <c r="J36" s="24"/>
    </row>
    <row r="37" spans="1:10" ht="38.25" customHeight="1">
      <c r="A37" s="23" t="s">
        <v>5</v>
      </c>
      <c r="B37" s="23"/>
      <c r="C37" s="23"/>
      <c r="D37" s="23"/>
      <c r="E37" s="23"/>
      <c r="F37" s="23"/>
      <c r="G37" s="23"/>
      <c r="H37" s="24"/>
      <c r="I37" s="25"/>
      <c r="J37" s="25"/>
    </row>
    <row r="38" spans="1:10" ht="12.75">
      <c r="A38" s="22"/>
      <c r="B38" s="22"/>
      <c r="C38" s="22"/>
      <c r="D38" s="22"/>
      <c r="E38" s="22"/>
      <c r="F38" s="22"/>
      <c r="G38" s="22"/>
      <c r="H38" s="22"/>
      <c r="I38" s="22"/>
      <c r="J38" s="22"/>
    </row>
    <row r="39" spans="1:10" ht="12.75">
      <c r="A39" s="32" t="s">
        <v>36</v>
      </c>
      <c r="B39" s="24"/>
      <c r="C39" s="24"/>
      <c r="D39" s="24"/>
      <c r="E39" s="24"/>
      <c r="F39" s="24"/>
      <c r="G39" s="24"/>
      <c r="H39" s="24"/>
      <c r="I39" s="24"/>
      <c r="J39" s="24"/>
    </row>
    <row r="40" spans="1:10" ht="26.25" customHeight="1">
      <c r="A40" s="24" t="s">
        <v>38</v>
      </c>
      <c r="B40" s="24"/>
      <c r="C40" s="24"/>
      <c r="D40" s="24"/>
      <c r="E40" s="24"/>
      <c r="F40" s="24"/>
      <c r="G40" s="24"/>
      <c r="H40" s="24"/>
      <c r="I40" s="24"/>
      <c r="J40" s="24"/>
    </row>
    <row r="41" spans="1:10" ht="12.75">
      <c r="A41" s="26" t="s">
        <v>1</v>
      </c>
      <c r="B41" s="26"/>
      <c r="C41" s="26"/>
      <c r="D41" s="26"/>
      <c r="E41" s="26"/>
      <c r="F41" s="26"/>
      <c r="G41" s="26"/>
      <c r="H41" s="24"/>
      <c r="I41" s="24"/>
      <c r="J41" s="24"/>
    </row>
    <row r="42" spans="1:10" ht="36.75" customHeight="1">
      <c r="A42" s="27" t="s">
        <v>37</v>
      </c>
      <c r="B42" s="26"/>
      <c r="C42" s="26"/>
      <c r="D42" s="26"/>
      <c r="E42" s="26"/>
      <c r="F42" s="26"/>
      <c r="G42" s="26"/>
      <c r="H42" s="24"/>
      <c r="I42" s="24"/>
      <c r="J42" s="24"/>
    </row>
  </sheetData>
  <mergeCells count="8">
    <mergeCell ref="A37:J37"/>
    <mergeCell ref="A41:J41"/>
    <mergeCell ref="A42:J42"/>
    <mergeCell ref="A1:T1"/>
    <mergeCell ref="A35:J35"/>
    <mergeCell ref="A36:J36"/>
    <mergeCell ref="A39:J39"/>
    <mergeCell ref="A40:J40"/>
  </mergeCells>
  <printOptions/>
  <pageMargins left="0.75" right="0.75" top="0.49" bottom="0.43" header="0.31" footer="0.46"/>
  <pageSetup horizontalDpi="600" verticalDpi="600" orientation="landscape" scale="75" r:id="rId1"/>
  <rowBreaks count="1" manualBreakCount="1">
    <brk id="42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DTS-49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Maccalous</dc:creator>
  <cp:keywords/>
  <dc:description/>
  <cp:lastModifiedBy>dominique.megret</cp:lastModifiedBy>
  <cp:lastPrinted>2008-01-07T16:22:37Z</cp:lastPrinted>
  <dcterms:created xsi:type="dcterms:W3CDTF">1999-02-08T16:12:05Z</dcterms:created>
  <dcterms:modified xsi:type="dcterms:W3CDTF">2008-01-07T16:22:53Z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1588927925</vt:i4>
  </property>
  <property fmtid="{D5CDD505-2E9C-101B-9397-08002B2CF9AE}" pid="3" name="_EmailSubject">
    <vt:lpwstr>NTS tables batch 9-24-04</vt:lpwstr>
  </property>
  <property fmtid="{D5CDD505-2E9C-101B-9397-08002B2CF9AE}" pid="4" name="_AuthorEmail">
    <vt:lpwstr>MallettW@battelle.org</vt:lpwstr>
  </property>
  <property fmtid="{D5CDD505-2E9C-101B-9397-08002B2CF9AE}" pid="5" name="_AuthorEmailDisplayName">
    <vt:lpwstr>Mallett, William J</vt:lpwstr>
  </property>
  <property fmtid="{D5CDD505-2E9C-101B-9397-08002B2CF9AE}" pid="6" name="_ReviewingToolsShownOnce">
    <vt:lpwstr/>
  </property>
</Properties>
</file>