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55" windowHeight="5280" activeTab="0"/>
  </bookViews>
  <sheets>
    <sheet name="Component Summary Worksheets" sheetId="1" r:id="rId1"/>
  </sheets>
  <definedNames>
    <definedName name="\D">'Component Summary Worksheets'!$AH$5:$AH$5</definedName>
    <definedName name="_xlnm.Print_Area" localSheetId="0">'Component Summary Worksheets'!$A$1:$AE$62</definedName>
  </definedNames>
  <calcPr fullCalcOnLoad="1"/>
</workbook>
</file>

<file path=xl/sharedStrings.xml><?xml version="1.0" encoding="utf-8"?>
<sst xmlns="http://schemas.openxmlformats.org/spreadsheetml/2006/main" count="91" uniqueCount="38">
  <si>
    <t xml:space="preserve"> </t>
  </si>
  <si>
    <t>1.</t>
  </si>
  <si>
    <t>Amount</t>
  </si>
  <si>
    <t>FTE</t>
  </si>
  <si>
    <t>Pos.</t>
  </si>
  <si>
    <t>OFFICE OF JUSTICE PROGRAMS -- JUVENILE JUSTICE PROGRAMS</t>
  </si>
  <si>
    <t>(Dollars in Thousands)</t>
  </si>
  <si>
    <t>Major Program Proposals:</t>
  </si>
  <si>
    <t>This new initiative will eliminate all earmarks for existing juvenile justice programs and create a single, flexible competitive grant program that can</t>
  </si>
  <si>
    <t>address multiple child safety juvenile justice needs as well as  school safety.  This initiative will also fund activities authorized under the Walsh Act.</t>
  </si>
  <si>
    <t>2007 Enacted with Rescission</t>
  </si>
  <si>
    <t>2008 Appropriation</t>
  </si>
  <si>
    <t>2009 Request</t>
  </si>
  <si>
    <t xml:space="preserve">     Change 2009 from 2008</t>
  </si>
  <si>
    <t>Program Increase: Creation of New Child Safety and Juvenile Justice Program</t>
  </si>
  <si>
    <t>Program Offsets: Grant Consolidations</t>
  </si>
  <si>
    <t>Total Program Changes</t>
  </si>
  <si>
    <t>Child Safety and Juvenile Justice Program</t>
  </si>
  <si>
    <t>Rescission of Balances</t>
  </si>
  <si>
    <t>2007 Enacted with Rescission and Transfer</t>
  </si>
  <si>
    <t>Technical Adjustments:</t>
  </si>
  <si>
    <t>Restoration of 2008 Rescission of Balances</t>
  </si>
  <si>
    <t>Total, Technical Adjustments</t>
  </si>
  <si>
    <t>Adjustments to Base:</t>
  </si>
  <si>
    <t>Transfer to Justice Assistance for Administrative Functions</t>
  </si>
  <si>
    <t>Adjustment for 2008 Transfer to Justice Assistance for Administrative Functions</t>
  </si>
  <si>
    <t>[164,199]</t>
  </si>
  <si>
    <t>The amount in brackets represents total programmatic dollars available in this new program after administrative dollars are subtracted.</t>
  </si>
  <si>
    <t>end of line</t>
  </si>
  <si>
    <t>end of sheet</t>
  </si>
  <si>
    <t>Rescisison of Balances*</t>
  </si>
  <si>
    <t>* Note that the FY 2009 budget proposes a rescission against balances available in all OJP accounts of $100 million.  However, the distribution of that rescission is yet to be determined, and</t>
  </si>
  <si>
    <t>so the $20 milion shown above it just an estimate of what may come from this account, but is subject to change based on actual recoveries.</t>
  </si>
  <si>
    <t>2009 Current Services</t>
  </si>
  <si>
    <t xml:space="preserve">2009 Request </t>
  </si>
  <si>
    <t>2008 Enacted (with Rescission and Transfer)</t>
  </si>
  <si>
    <r>
      <t xml:space="preserve">2008 </t>
    </r>
    <r>
      <rPr>
        <u val="single"/>
        <sz val="14"/>
        <rFont val="Arial"/>
        <family val="2"/>
      </rPr>
      <t>Enacted</t>
    </r>
  </si>
  <si>
    <r>
      <t xml:space="preserve">2009 </t>
    </r>
    <r>
      <rPr>
        <u val="single"/>
        <sz val="14"/>
        <rFont val="Arial"/>
        <family val="2"/>
      </rPr>
      <t>Request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</si>
</sst>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i/>
      <sz val="10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u val="single"/>
      <sz val="14"/>
      <name val="Arial"/>
      <family val="0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u val="single"/>
      <sz val="14"/>
      <name val="Arial"/>
      <family val="0"/>
    </font>
    <font>
      <sz val="12"/>
      <color indexed="9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/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49">
    <xf numFmtId="3" fontId="0" fillId="0" borderId="0" xfId="0" applyAlignment="1">
      <alignment/>
    </xf>
    <xf numFmtId="3" fontId="5" fillId="0" borderId="0" xfId="0" applyAlignment="1">
      <alignment/>
    </xf>
    <xf numFmtId="3" fontId="4" fillId="0" borderId="0" xfId="0" applyAlignment="1">
      <alignment/>
    </xf>
    <xf numFmtId="3" fontId="5" fillId="0" borderId="0" xfId="0" applyFont="1" applyAlignment="1">
      <alignment/>
    </xf>
    <xf numFmtId="3" fontId="5" fillId="0" borderId="0" xfId="0" applyBorder="1" applyAlignment="1">
      <alignment/>
    </xf>
    <xf numFmtId="3" fontId="5" fillId="0" borderId="0" xfId="0" applyBorder="1" applyAlignment="1">
      <alignment/>
    </xf>
    <xf numFmtId="3" fontId="5" fillId="0" borderId="1" xfId="0" applyBorder="1" applyAlignment="1">
      <alignment/>
    </xf>
    <xf numFmtId="0" fontId="5" fillId="0" borderId="0" xfId="0" applyBorder="1" applyAlignment="1">
      <alignment/>
    </xf>
    <xf numFmtId="3" fontId="5" fillId="0" borderId="2" xfId="0" applyBorder="1" applyAlignment="1">
      <alignment/>
    </xf>
    <xf numFmtId="3" fontId="4" fillId="0" borderId="0" xfId="0" applyBorder="1" applyAlignment="1">
      <alignment/>
    </xf>
    <xf numFmtId="0" fontId="5" fillId="0" borderId="2" xfId="0" applyBorder="1" applyAlignment="1">
      <alignment/>
    </xf>
    <xf numFmtId="3" fontId="5" fillId="0" borderId="0" xfId="0" applyFont="1" applyBorder="1" applyAlignment="1">
      <alignment/>
    </xf>
    <xf numFmtId="3" fontId="5" fillId="0" borderId="0" xfId="0" applyBorder="1" applyAlignment="1">
      <alignment/>
    </xf>
    <xf numFmtId="3" fontId="5" fillId="0" borderId="0" xfId="0" applyBorder="1" applyAlignment="1">
      <alignment/>
    </xf>
    <xf numFmtId="3" fontId="5" fillId="0" borderId="3" xfId="0" applyBorder="1" applyAlignment="1">
      <alignment/>
    </xf>
    <xf numFmtId="3" fontId="5" fillId="0" borderId="4" xfId="0" applyBorder="1" applyAlignment="1">
      <alignment/>
    </xf>
    <xf numFmtId="5" fontId="5" fillId="0" borderId="4" xfId="0" applyBorder="1" applyAlignment="1">
      <alignment/>
    </xf>
    <xf numFmtId="3" fontId="5" fillId="0" borderId="5" xfId="0" applyBorder="1" applyAlignment="1">
      <alignment/>
    </xf>
    <xf numFmtId="3" fontId="5" fillId="0" borderId="6" xfId="0" applyBorder="1" applyAlignment="1">
      <alignment/>
    </xf>
    <xf numFmtId="3" fontId="5" fillId="0" borderId="7" xfId="0" applyBorder="1" applyAlignment="1">
      <alignment/>
    </xf>
    <xf numFmtId="3" fontId="5" fillId="0" borderId="8" xfId="0" applyBorder="1" applyAlignment="1">
      <alignment/>
    </xf>
    <xf numFmtId="3" fontId="5" fillId="0" borderId="9" xfId="0" applyBorder="1" applyAlignment="1">
      <alignment horizontal="center"/>
    </xf>
    <xf numFmtId="3" fontId="5" fillId="0" borderId="10" xfId="0" applyBorder="1" applyAlignment="1">
      <alignment/>
    </xf>
    <xf numFmtId="3" fontId="5" fillId="0" borderId="11" xfId="0" applyBorder="1" applyAlignment="1">
      <alignment/>
    </xf>
    <xf numFmtId="3" fontId="5" fillId="0" borderId="12" xfId="0" applyBorder="1" applyAlignment="1">
      <alignment horizontal="center"/>
    </xf>
    <xf numFmtId="3" fontId="5" fillId="0" borderId="13" xfId="0" applyBorder="1" applyAlignment="1">
      <alignment/>
    </xf>
    <xf numFmtId="3" fontId="5" fillId="0" borderId="13" xfId="0" applyBorder="1" applyAlignment="1">
      <alignment horizontal="center"/>
    </xf>
    <xf numFmtId="3" fontId="5" fillId="0" borderId="14" xfId="0" applyBorder="1" applyAlignment="1">
      <alignment horizontal="center"/>
    </xf>
    <xf numFmtId="3" fontId="5" fillId="0" borderId="0" xfId="0" applyBorder="1" applyAlignment="1">
      <alignment/>
    </xf>
    <xf numFmtId="3" fontId="5" fillId="0" borderId="15" xfId="0" applyBorder="1" applyAlignment="1">
      <alignment/>
    </xf>
    <xf numFmtId="3" fontId="5" fillId="0" borderId="0" xfId="0" applyFont="1" applyBorder="1" applyAlignment="1">
      <alignment/>
    </xf>
    <xf numFmtId="3" fontId="5" fillId="0" borderId="0" xfId="0" applyFont="1" applyBorder="1" applyAlignment="1">
      <alignment/>
    </xf>
    <xf numFmtId="3" fontId="5" fillId="0" borderId="16" xfId="0" applyBorder="1" applyAlignment="1">
      <alignment/>
    </xf>
    <xf numFmtId="3" fontId="5" fillId="0" borderId="17" xfId="0" applyBorder="1" applyAlignment="1">
      <alignment/>
    </xf>
    <xf numFmtId="3" fontId="5" fillId="0" borderId="18" xfId="0" applyBorder="1" applyAlignment="1">
      <alignment/>
    </xf>
    <xf numFmtId="3" fontId="4" fillId="0" borderId="0" xfId="0" applyBorder="1" applyAlignment="1">
      <alignment/>
    </xf>
    <xf numFmtId="3" fontId="5" fillId="0" borderId="19" xfId="0" applyBorder="1" applyAlignment="1">
      <alignment/>
    </xf>
    <xf numFmtId="3" fontId="5" fillId="0" borderId="20" xfId="0" applyBorder="1" applyAlignment="1">
      <alignment/>
    </xf>
    <xf numFmtId="3" fontId="5" fillId="0" borderId="21" xfId="0" applyBorder="1" applyAlignment="1">
      <alignment/>
    </xf>
    <xf numFmtId="3" fontId="5" fillId="0" borderId="22" xfId="0" applyBorder="1" applyAlignment="1">
      <alignment/>
    </xf>
    <xf numFmtId="3" fontId="5" fillId="0" borderId="0" xfId="0" applyAlignment="1">
      <alignment horizontal="centerContinuous"/>
    </xf>
    <xf numFmtId="3" fontId="4" fillId="0" borderId="0" xfId="0" applyAlignment="1">
      <alignment horizontal="centerContinuous"/>
    </xf>
    <xf numFmtId="3" fontId="5" fillId="0" borderId="0" xfId="0" applyNumberFormat="1" applyFont="1" applyBorder="1" applyAlignment="1" quotePrefix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Alignment="1">
      <alignment/>
    </xf>
    <xf numFmtId="3" fontId="5" fillId="0" borderId="0" xfId="0" applyNumberFormat="1" applyFont="1" applyBorder="1" applyAlignment="1">
      <alignment vertical="top" wrapText="1"/>
    </xf>
    <xf numFmtId="3" fontId="5" fillId="0" borderId="0" xfId="0" applyFont="1" applyBorder="1" applyAlignment="1">
      <alignment horizontal="centerContinuous" vertical="top" wrapText="1"/>
    </xf>
    <xf numFmtId="3" fontId="5" fillId="0" borderId="0" xfId="0" applyFont="1" applyBorder="1" applyAlignment="1">
      <alignment horizontal="centerContinuous" vertical="top" wrapText="1"/>
    </xf>
    <xf numFmtId="3" fontId="5" fillId="0" borderId="0" xfId="0" applyFont="1" applyBorder="1" applyAlignment="1">
      <alignment vertical="top" wrapText="1"/>
    </xf>
    <xf numFmtId="3" fontId="5" fillId="0" borderId="0" xfId="0" applyFont="1" applyBorder="1" applyAlignment="1">
      <alignment horizontal="centerContinuous" vertical="top" wrapText="1"/>
    </xf>
    <xf numFmtId="3" fontId="5" fillId="0" borderId="0" xfId="0" applyFont="1" applyBorder="1" applyAlignment="1">
      <alignment horizontal="centerContinuous" vertical="top" wrapText="1"/>
    </xf>
    <xf numFmtId="3" fontId="5" fillId="0" borderId="0" xfId="0" applyFont="1" applyBorder="1" applyAlignment="1">
      <alignment vertical="top" wrapText="1"/>
    </xf>
    <xf numFmtId="3" fontId="5" fillId="0" borderId="0" xfId="0" applyFont="1" applyBorder="1" applyAlignment="1">
      <alignment horizontal="centerContinuous" vertical="top" wrapText="1"/>
    </xf>
    <xf numFmtId="3" fontId="5" fillId="0" borderId="0" xfId="0" applyFont="1" applyBorder="1" applyAlignment="1">
      <alignment horizontal="centerContinuous" vertical="top" wrapText="1"/>
    </xf>
    <xf numFmtId="3" fontId="5" fillId="0" borderId="23" xfId="0" applyBorder="1" applyAlignment="1">
      <alignment/>
    </xf>
    <xf numFmtId="3" fontId="5" fillId="0" borderId="24" xfId="0" applyBorder="1" applyAlignment="1">
      <alignment/>
    </xf>
    <xf numFmtId="3" fontId="5" fillId="0" borderId="25" xfId="0" applyBorder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Border="1" applyAlignment="1">
      <alignment/>
    </xf>
    <xf numFmtId="164" fontId="5" fillId="0" borderId="0" xfId="0" applyNumberFormat="1" applyAlignment="1">
      <alignment/>
    </xf>
    <xf numFmtId="3" fontId="5" fillId="0" borderId="0" xfId="0" applyFont="1" applyBorder="1" applyAlignment="1">
      <alignment horizontal="right"/>
    </xf>
    <xf numFmtId="3" fontId="5" fillId="0" borderId="0" xfId="0" applyFont="1" applyBorder="1" applyAlignment="1">
      <alignment/>
    </xf>
    <xf numFmtId="3" fontId="5" fillId="0" borderId="18" xfId="0" applyFont="1" applyBorder="1" applyAlignment="1">
      <alignment/>
    </xf>
    <xf numFmtId="3" fontId="5" fillId="0" borderId="16" xfId="0" applyFont="1" applyBorder="1" applyAlignment="1">
      <alignment/>
    </xf>
    <xf numFmtId="3" fontId="5" fillId="0" borderId="17" xfId="0" applyFont="1" applyBorder="1" applyAlignment="1">
      <alignment horizontal="right"/>
    </xf>
    <xf numFmtId="3" fontId="5" fillId="0" borderId="17" xfId="0" applyFont="1" applyBorder="1" applyAlignment="1">
      <alignment/>
    </xf>
    <xf numFmtId="3" fontId="5" fillId="0" borderId="5" xfId="0" applyFont="1" applyBorder="1" applyAlignment="1">
      <alignment/>
    </xf>
    <xf numFmtId="3" fontId="5" fillId="0" borderId="3" xfId="0" applyFont="1" applyBorder="1" applyAlignment="1">
      <alignment/>
    </xf>
    <xf numFmtId="37" fontId="5" fillId="0" borderId="4" xfId="0" applyNumberFormat="1" applyBorder="1" applyAlignment="1">
      <alignment/>
    </xf>
    <xf numFmtId="37" fontId="5" fillId="0" borderId="26" xfId="0" applyNumberFormat="1" applyBorder="1" applyAlignment="1">
      <alignment/>
    </xf>
    <xf numFmtId="3" fontId="5" fillId="0" borderId="27" xfId="0" applyBorder="1" applyAlignment="1">
      <alignment/>
    </xf>
    <xf numFmtId="3" fontId="5" fillId="0" borderId="4" xfId="0" applyNumberFormat="1" applyBorder="1" applyAlignment="1">
      <alignment/>
    </xf>
    <xf numFmtId="3" fontId="5" fillId="0" borderId="28" xfId="0" applyNumberFormat="1" applyBorder="1" applyAlignment="1">
      <alignment/>
    </xf>
    <xf numFmtId="3" fontId="10" fillId="0" borderId="0" xfId="0" applyFont="1" applyAlignment="1">
      <alignment/>
    </xf>
    <xf numFmtId="3" fontId="10" fillId="0" borderId="0" xfId="0" applyFont="1" applyAlignment="1">
      <alignment/>
    </xf>
    <xf numFmtId="3" fontId="5" fillId="0" borderId="0" xfId="0" applyBorder="1" applyAlignment="1">
      <alignment horizontal="center"/>
    </xf>
    <xf numFmtId="3" fontId="5" fillId="0" borderId="0" xfId="0" applyBorder="1" applyAlignment="1">
      <alignment horizontal="center"/>
    </xf>
    <xf numFmtId="3" fontId="5" fillId="0" borderId="0" xfId="0" applyBorder="1" applyAlignment="1">
      <alignment horizontal="center"/>
    </xf>
    <xf numFmtId="3" fontId="5" fillId="0" borderId="0" xfId="0" applyBorder="1" applyAlignment="1">
      <alignment horizontal="center"/>
    </xf>
    <xf numFmtId="3" fontId="5" fillId="0" borderId="0" xfId="0" applyBorder="1" applyAlignment="1">
      <alignment horizontal="center"/>
    </xf>
    <xf numFmtId="3" fontId="5" fillId="0" borderId="0" xfId="0" applyBorder="1" applyAlignment="1">
      <alignment horizontal="center"/>
    </xf>
    <xf numFmtId="3" fontId="5" fillId="0" borderId="0" xfId="0" applyBorder="1" applyAlignment="1">
      <alignment horizontal="center"/>
    </xf>
    <xf numFmtId="3" fontId="5" fillId="0" borderId="0" xfId="0" applyBorder="1" applyAlignment="1">
      <alignment horizontal="center"/>
    </xf>
    <xf numFmtId="3" fontId="5" fillId="0" borderId="0" xfId="0" applyBorder="1" applyAlignment="1">
      <alignment horizontal="center"/>
    </xf>
    <xf numFmtId="3" fontId="6" fillId="0" borderId="0" xfId="0" applyFont="1" applyBorder="1" applyAlignment="1">
      <alignment horizontal="center"/>
    </xf>
    <xf numFmtId="3" fontId="6" fillId="0" borderId="0" xfId="0" applyFont="1" applyBorder="1" applyAlignment="1">
      <alignment horizontal="center"/>
    </xf>
    <xf numFmtId="3" fontId="6" fillId="0" borderId="0" xfId="0" applyFont="1" applyBorder="1" applyAlignment="1">
      <alignment horizontal="center"/>
    </xf>
    <xf numFmtId="3" fontId="5" fillId="0" borderId="0" xfId="0" applyFont="1" applyBorder="1" applyAlignment="1">
      <alignment horizontal="center"/>
    </xf>
    <xf numFmtId="3" fontId="5" fillId="0" borderId="0" xfId="0" applyFont="1" applyBorder="1" applyAlignment="1">
      <alignment horizontal="center"/>
    </xf>
    <xf numFmtId="3" fontId="5" fillId="0" borderId="0" xfId="0" applyFont="1" applyBorder="1" applyAlignment="1">
      <alignment horizontal="center"/>
    </xf>
    <xf numFmtId="3" fontId="5" fillId="0" borderId="21" xfId="0" applyBorder="1" applyAlignment="1">
      <alignment horizontal="center"/>
    </xf>
    <xf numFmtId="3" fontId="5" fillId="0" borderId="6" xfId="0" applyBorder="1" applyAlignment="1">
      <alignment horizontal="center"/>
    </xf>
    <xf numFmtId="3" fontId="5" fillId="0" borderId="29" xfId="0" applyBorder="1" applyAlignment="1">
      <alignment horizontal="center"/>
    </xf>
    <xf numFmtId="3" fontId="5" fillId="0" borderId="0" xfId="0" applyFont="1" applyBorder="1" applyAlignment="1">
      <alignment horizontal="center"/>
    </xf>
    <xf numFmtId="3" fontId="5" fillId="0" borderId="0" xfId="0" applyFont="1" applyBorder="1" applyAlignment="1">
      <alignment horizontal="center"/>
    </xf>
    <xf numFmtId="3" fontId="5" fillId="0" borderId="24" xfId="0" applyFont="1" applyBorder="1" applyAlignment="1">
      <alignment horizontal="center"/>
    </xf>
    <xf numFmtId="3" fontId="5" fillId="0" borderId="0" xfId="0" applyFont="1" applyBorder="1" applyAlignment="1">
      <alignment horizontal="left"/>
    </xf>
    <xf numFmtId="3" fontId="5" fillId="0" borderId="0" xfId="0" applyFont="1" applyBorder="1" applyAlignment="1">
      <alignment horizontal="left"/>
    </xf>
    <xf numFmtId="3" fontId="5" fillId="0" borderId="24" xfId="0" applyFont="1" applyBorder="1" applyAlignment="1">
      <alignment horizontal="left"/>
    </xf>
    <xf numFmtId="3" fontId="4" fillId="0" borderId="0" xfId="0" applyBorder="1" applyAlignment="1">
      <alignment horizontal="center"/>
    </xf>
    <xf numFmtId="3" fontId="4" fillId="0" borderId="0" xfId="0" applyBorder="1" applyAlignment="1">
      <alignment horizontal="center"/>
    </xf>
    <xf numFmtId="3" fontId="4" fillId="0" borderId="0" xfId="0" applyBorder="1" applyAlignment="1">
      <alignment horizontal="center"/>
    </xf>
    <xf numFmtId="3" fontId="4" fillId="0" borderId="0" xfId="0" applyBorder="1" applyAlignment="1">
      <alignment horizontal="center"/>
    </xf>
    <xf numFmtId="3" fontId="4" fillId="0" borderId="0" xfId="0" applyBorder="1" applyAlignment="1">
      <alignment horizontal="center"/>
    </xf>
    <xf numFmtId="3" fontId="4" fillId="0" borderId="0" xfId="0" applyBorder="1" applyAlignment="1">
      <alignment horizontal="center"/>
    </xf>
    <xf numFmtId="3" fontId="4" fillId="0" borderId="0" xfId="0" applyBorder="1" applyAlignment="1">
      <alignment horizontal="center"/>
    </xf>
    <xf numFmtId="3" fontId="4" fillId="0" borderId="0" xfId="0" applyBorder="1" applyAlignment="1">
      <alignment horizontal="center"/>
    </xf>
    <xf numFmtId="3" fontId="4" fillId="0" borderId="0" xfId="0" applyBorder="1" applyAlignment="1">
      <alignment horizontal="center"/>
    </xf>
    <xf numFmtId="3" fontId="5" fillId="0" borderId="0" xfId="0" applyFont="1" applyBorder="1" applyAlignment="1">
      <alignment horizontal="center"/>
    </xf>
    <xf numFmtId="3" fontId="5" fillId="0" borderId="0" xfId="0" applyFont="1" applyBorder="1" applyAlignment="1">
      <alignment horizontal="center"/>
    </xf>
    <xf numFmtId="3" fontId="5" fillId="0" borderId="0" xfId="0" applyFont="1" applyBorder="1" applyAlignment="1">
      <alignment horizontal="center"/>
    </xf>
    <xf numFmtId="3" fontId="5" fillId="0" borderId="30" xfId="0" applyFont="1" applyBorder="1" applyAlignment="1">
      <alignment horizontal="center"/>
    </xf>
    <xf numFmtId="3" fontId="5" fillId="0" borderId="25" xfId="0" applyFont="1" applyBorder="1" applyAlignment="1">
      <alignment horizontal="center"/>
    </xf>
    <xf numFmtId="3" fontId="5" fillId="0" borderId="0" xfId="0" applyFont="1" applyBorder="1" applyAlignment="1">
      <alignment horizontal="center"/>
    </xf>
    <xf numFmtId="3" fontId="5" fillId="0" borderId="0" xfId="0" applyFont="1" applyBorder="1" applyAlignment="1">
      <alignment horizontal="center"/>
    </xf>
    <xf numFmtId="3" fontId="5" fillId="0" borderId="6" xfId="0" applyFont="1" applyBorder="1" applyAlignment="1">
      <alignment horizontal="center"/>
    </xf>
    <xf numFmtId="3" fontId="5" fillId="0" borderId="0" xfId="0" applyFont="1" applyBorder="1" applyAlignment="1">
      <alignment horizontal="left"/>
    </xf>
    <xf numFmtId="3" fontId="5" fillId="0" borderId="0" xfId="0" applyFont="1" applyBorder="1" applyAlignment="1">
      <alignment horizontal="left"/>
    </xf>
    <xf numFmtId="3" fontId="5" fillId="0" borderId="6" xfId="0" applyFont="1" applyBorder="1" applyAlignment="1">
      <alignment horizontal="left"/>
    </xf>
    <xf numFmtId="3" fontId="5" fillId="0" borderId="0" xfId="0" applyFont="1" applyBorder="1" applyAlignment="1">
      <alignment horizontal="center"/>
    </xf>
    <xf numFmtId="3" fontId="5" fillId="0" borderId="0" xfId="0" applyFont="1" applyBorder="1" applyAlignment="1">
      <alignment horizontal="center"/>
    </xf>
    <xf numFmtId="3" fontId="5" fillId="0" borderId="29" xfId="0" applyFont="1" applyBorder="1" applyAlignment="1">
      <alignment horizontal="center"/>
    </xf>
    <xf numFmtId="3" fontId="4" fillId="0" borderId="0" xfId="0" applyFont="1" applyBorder="1" applyAlignment="1">
      <alignment horizontal="left"/>
    </xf>
    <xf numFmtId="3" fontId="4" fillId="0" borderId="0" xfId="0" applyFont="1" applyBorder="1" applyAlignment="1">
      <alignment horizontal="left"/>
    </xf>
    <xf numFmtId="3" fontId="5" fillId="0" borderId="0" xfId="0" applyBorder="1" applyAlignment="1">
      <alignment horizontal="center"/>
    </xf>
    <xf numFmtId="3" fontId="5" fillId="0" borderId="0" xfId="0" applyBorder="1" applyAlignment="1">
      <alignment horizontal="center"/>
    </xf>
    <xf numFmtId="3" fontId="5" fillId="0" borderId="24" xfId="0" applyBorder="1" applyAlignment="1">
      <alignment horizontal="center"/>
    </xf>
    <xf numFmtId="3" fontId="5" fillId="0" borderId="31" xfId="0" applyFont="1" applyBorder="1" applyAlignment="1">
      <alignment horizontal="left"/>
    </xf>
    <xf numFmtId="3" fontId="5" fillId="0" borderId="22" xfId="0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3" fontId="9" fillId="0" borderId="0" xfId="0" applyFont="1" applyBorder="1" applyAlignment="1">
      <alignment horizontal="left"/>
    </xf>
    <xf numFmtId="3" fontId="9" fillId="0" borderId="0" xfId="0" applyFont="1" applyBorder="1" applyAlignment="1">
      <alignment horizontal="left"/>
    </xf>
    <xf numFmtId="3" fontId="9" fillId="0" borderId="0" xfId="0" applyFont="1" applyBorder="1" applyAlignment="1">
      <alignment horizontal="left"/>
    </xf>
    <xf numFmtId="3" fontId="5" fillId="0" borderId="0" xfId="0" applyFont="1" applyBorder="1" applyAlignment="1">
      <alignment horizontal="center"/>
    </xf>
    <xf numFmtId="3" fontId="5" fillId="0" borderId="0" xfId="0" applyFont="1" applyBorder="1" applyAlignment="1">
      <alignment horizontal="center"/>
    </xf>
    <xf numFmtId="3" fontId="5" fillId="0" borderId="0" xfId="0" applyFont="1" applyBorder="1" applyAlignment="1">
      <alignment horizontal="center"/>
    </xf>
    <xf numFmtId="3" fontId="5" fillId="0" borderId="0" xfId="0" applyFont="1" applyBorder="1" applyAlignment="1">
      <alignment horizontal="center"/>
    </xf>
    <xf numFmtId="3" fontId="5" fillId="0" borderId="0" xfId="0" applyFont="1" applyBorder="1" applyAlignment="1">
      <alignment horizontal="center"/>
    </xf>
    <xf numFmtId="3" fontId="5" fillId="0" borderId="0" xfId="0" applyFont="1" applyBorder="1" applyAlignment="1">
      <alignment horizontal="center"/>
    </xf>
    <xf numFmtId="3" fontId="5" fillId="0" borderId="0" xfId="0" applyBorder="1" applyAlignment="1">
      <alignment horizontal="center"/>
    </xf>
    <xf numFmtId="3" fontId="5" fillId="0" borderId="0" xfId="0" applyNumberFormat="1" applyBorder="1" applyAlignment="1">
      <alignment horizontal="center"/>
    </xf>
    <xf numFmtId="3" fontId="5" fillId="0" borderId="0" xfId="0" applyNumberFormat="1" applyBorder="1" applyAlignment="1">
      <alignment horizontal="center"/>
    </xf>
    <xf numFmtId="3" fontId="5" fillId="0" borderId="0" xfId="0" applyNumberFormat="1" applyBorder="1" applyAlignment="1">
      <alignment horizontal="center"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3" fontId="5" fillId="0" borderId="0" xfId="0" applyFont="1" applyBorder="1" applyAlignment="1" quotePrefix="1">
      <alignment horizontal="center" wrapText="1"/>
    </xf>
    <xf numFmtId="3" fontId="0" fillId="0" borderId="0" xfId="0" applyBorder="1" applyAlignment="1">
      <alignment wrapText="1"/>
    </xf>
    <xf numFmtId="3" fontId="0" fillId="0" borderId="0" xfId="0" applyBorder="1" applyAlignment="1">
      <alignment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4"/>
  <sheetViews>
    <sheetView tabSelected="1" zoomScale="75" zoomScaleNormal="75" zoomScaleSheetLayoutView="50" workbookViewId="0" topLeftCell="A1">
      <selection activeCell="A1" sqref="A1:AE3"/>
    </sheetView>
  </sheetViews>
  <sheetFormatPr defaultColWidth="9.140625" defaultRowHeight="12.75"/>
  <cols>
    <col min="1" max="2" width="3.7109375" style="2" customWidth="1"/>
    <col min="3" max="3" width="8.7109375" style="2" customWidth="1"/>
    <col min="4" max="4" width="8.421875" style="2" customWidth="1"/>
    <col min="5" max="5" width="7.7109375" style="2" customWidth="1"/>
    <col min="6" max="6" width="12.7109375" style="2" customWidth="1"/>
    <col min="7" max="7" width="3.7109375" style="2" customWidth="1"/>
    <col min="8" max="8" width="10.7109375" style="2" customWidth="1"/>
    <col min="9" max="9" width="1.7109375" style="2" customWidth="1"/>
    <col min="10" max="10" width="8.57421875" style="2" customWidth="1"/>
    <col min="11" max="11" width="2.28125" style="2" customWidth="1"/>
    <col min="12" max="12" width="12.57421875" style="2" customWidth="1"/>
    <col min="13" max="13" width="1.7109375" style="2" customWidth="1"/>
    <col min="14" max="14" width="11.00390625" style="2" customWidth="1"/>
    <col min="15" max="15" width="1.7109375" style="2" customWidth="1"/>
    <col min="16" max="16" width="8.28125" style="2" customWidth="1"/>
    <col min="17" max="17" width="1.7109375" style="2" customWidth="1"/>
    <col min="18" max="18" width="13.8515625" style="2" customWidth="1"/>
    <col min="19" max="19" width="1.7109375" style="2" customWidth="1"/>
    <col min="20" max="20" width="10.28125" style="2" customWidth="1"/>
    <col min="21" max="21" width="1.7109375" style="2" customWidth="1"/>
    <col min="22" max="22" width="8.8515625" style="2" customWidth="1"/>
    <col min="23" max="23" width="1.7109375" style="2" customWidth="1"/>
    <col min="24" max="24" width="13.8515625" style="2" customWidth="1"/>
    <col min="25" max="25" width="1.28515625" style="2" customWidth="1"/>
    <col min="26" max="26" width="12.28125" style="2" customWidth="1"/>
    <col min="27" max="27" width="1.7109375" style="2" customWidth="1"/>
    <col min="28" max="28" width="12.57421875" style="2" customWidth="1"/>
    <col min="29" max="29" width="1.8515625" style="2" customWidth="1"/>
    <col min="30" max="30" width="16.00390625" style="2" customWidth="1"/>
    <col min="31" max="31" width="3.421875" style="2" customWidth="1"/>
    <col min="32" max="16384" width="8.421875" style="2" customWidth="1"/>
  </cols>
  <sheetData>
    <row r="1" spans="1:31" ht="18" customHeight="1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7"/>
    </row>
    <row r="2" spans="1:31" ht="18" customHeight="1">
      <c r="A2" s="78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80"/>
    </row>
    <row r="3" spans="1:31" ht="18" customHeight="1">
      <c r="A3" s="81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3"/>
    </row>
    <row r="4" spans="1:32" ht="18">
      <c r="A4" s="84" t="s">
        <v>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6"/>
      <c r="AF4" s="73" t="s">
        <v>28</v>
      </c>
    </row>
    <row r="5" spans="1:32" ht="18">
      <c r="A5" s="87" t="s">
        <v>6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9"/>
      <c r="AF5" s="73" t="s">
        <v>28</v>
      </c>
    </row>
    <row r="6" spans="1:32" ht="18">
      <c r="A6" s="75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90"/>
      <c r="Z6" s="21"/>
      <c r="AA6" s="22"/>
      <c r="AB6" s="22"/>
      <c r="AC6" s="22"/>
      <c r="AD6" s="23"/>
      <c r="AE6" s="5"/>
      <c r="AF6" s="73" t="s">
        <v>28</v>
      </c>
    </row>
    <row r="7" spans="1:32" ht="18">
      <c r="A7" s="78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91"/>
      <c r="Z7" s="24" t="s">
        <v>4</v>
      </c>
      <c r="AA7" s="25"/>
      <c r="AB7" s="26" t="s">
        <v>3</v>
      </c>
      <c r="AC7" s="25"/>
      <c r="AD7" s="27" t="s">
        <v>2</v>
      </c>
      <c r="AE7" s="5"/>
      <c r="AF7" s="73" t="s">
        <v>28</v>
      </c>
    </row>
    <row r="8" spans="1:32" ht="18">
      <c r="A8" s="81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92"/>
      <c r="Z8" s="20"/>
      <c r="AA8" s="13"/>
      <c r="AB8" s="13"/>
      <c r="AC8" s="13"/>
      <c r="AD8" s="16"/>
      <c r="AE8" s="5"/>
      <c r="AF8" s="73" t="s">
        <v>28</v>
      </c>
    </row>
    <row r="9" spans="1:32" ht="18">
      <c r="A9" s="96" t="s">
        <v>10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8"/>
      <c r="Z9" s="20">
        <v>0</v>
      </c>
      <c r="AA9" s="13"/>
      <c r="AB9" s="13">
        <v>0</v>
      </c>
      <c r="AC9" s="13"/>
      <c r="AD9" s="68">
        <v>338362</v>
      </c>
      <c r="AE9" s="5"/>
      <c r="AF9" s="73" t="s">
        <v>28</v>
      </c>
    </row>
    <row r="10" spans="1:32" ht="18">
      <c r="A10" s="3"/>
      <c r="B10" s="96" t="s">
        <v>24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8"/>
      <c r="Z10" s="20"/>
      <c r="AA10" s="13"/>
      <c r="AB10" s="13"/>
      <c r="AC10" s="13"/>
      <c r="AD10" s="71">
        <v>-12164</v>
      </c>
      <c r="AE10" s="5"/>
      <c r="AF10" s="73" t="s">
        <v>28</v>
      </c>
    </row>
    <row r="11" spans="1:32" ht="18">
      <c r="A11" s="3"/>
      <c r="B11" s="96" t="s">
        <v>18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8"/>
      <c r="Z11" s="70"/>
      <c r="AA11" s="6"/>
      <c r="AB11" s="6"/>
      <c r="AC11" s="6"/>
      <c r="AD11" s="72">
        <v>-5200</v>
      </c>
      <c r="AE11" s="5"/>
      <c r="AF11" s="73" t="s">
        <v>28</v>
      </c>
    </row>
    <row r="12" spans="1:32" ht="18">
      <c r="A12" s="96" t="s">
        <v>19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8"/>
      <c r="Z12" s="20">
        <f>SUM(Z9:Z11)</f>
        <v>0</v>
      </c>
      <c r="AA12" s="12"/>
      <c r="AB12" s="12">
        <f>SUM(AB9:AB11)</f>
        <v>0</v>
      </c>
      <c r="AC12" s="12"/>
      <c r="AD12" s="69">
        <f>SUM(AD9:AD11)</f>
        <v>320998</v>
      </c>
      <c r="AE12" s="5"/>
      <c r="AF12" s="73" t="s">
        <v>28</v>
      </c>
    </row>
    <row r="13" spans="1:32" ht="18">
      <c r="A13" s="93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5"/>
      <c r="Z13" s="20"/>
      <c r="AA13" s="13"/>
      <c r="AB13" s="13"/>
      <c r="AC13" s="13"/>
      <c r="AD13" s="68"/>
      <c r="AE13" s="5"/>
      <c r="AF13" s="73" t="s">
        <v>28</v>
      </c>
    </row>
    <row r="14" spans="1:32" ht="18">
      <c r="A14" s="96" t="s">
        <v>11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8"/>
      <c r="Z14" s="14">
        <v>0</v>
      </c>
      <c r="AA14" s="13"/>
      <c r="AB14" s="13">
        <v>0</v>
      </c>
      <c r="AC14" s="13"/>
      <c r="AD14" s="15">
        <v>383513</v>
      </c>
      <c r="AE14" s="5"/>
      <c r="AF14" s="73" t="s">
        <v>28</v>
      </c>
    </row>
    <row r="15" spans="1:32" ht="18">
      <c r="A15" s="3"/>
      <c r="B15" s="96" t="s">
        <v>24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8"/>
      <c r="Z15" s="17"/>
      <c r="AA15" s="4"/>
      <c r="AB15" s="4"/>
      <c r="AC15" s="4"/>
      <c r="AD15" s="18">
        <v>-15057</v>
      </c>
      <c r="AE15" s="5"/>
      <c r="AF15" s="73" t="s">
        <v>28</v>
      </c>
    </row>
    <row r="16" spans="1:32" ht="18">
      <c r="A16" s="3"/>
      <c r="B16" s="96" t="s">
        <v>18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8"/>
      <c r="Z16" s="19">
        <v>0</v>
      </c>
      <c r="AA16" s="10"/>
      <c r="AB16" s="8">
        <v>0</v>
      </c>
      <c r="AC16" s="10"/>
      <c r="AD16" s="54">
        <v>-10000</v>
      </c>
      <c r="AE16" s="5"/>
      <c r="AF16" s="73" t="s">
        <v>28</v>
      </c>
    </row>
    <row r="17" spans="1:32" ht="18">
      <c r="A17" s="96" t="s">
        <v>35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8"/>
      <c r="Z17" s="17">
        <f>SUM(Z16:Z16)</f>
        <v>0</v>
      </c>
      <c r="AA17" s="7"/>
      <c r="AB17" s="4">
        <f>SUM(AB16:AB16)</f>
        <v>0</v>
      </c>
      <c r="AC17" s="7"/>
      <c r="AD17" s="18">
        <f>SUM(AD14:AD16)</f>
        <v>358456</v>
      </c>
      <c r="AE17" s="5"/>
      <c r="AF17" s="73" t="s">
        <v>28</v>
      </c>
    </row>
    <row r="18" spans="1:32" ht="18">
      <c r="A18" s="124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6"/>
      <c r="Z18" s="17"/>
      <c r="AA18" s="7"/>
      <c r="AB18" s="4"/>
      <c r="AC18" s="7"/>
      <c r="AD18" s="18"/>
      <c r="AE18" s="5"/>
      <c r="AF18" s="73" t="s">
        <v>28</v>
      </c>
    </row>
    <row r="19" spans="1:32" ht="18">
      <c r="A19" s="96" t="s">
        <v>12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8"/>
      <c r="Z19" s="17">
        <v>0</v>
      </c>
      <c r="AA19" s="7"/>
      <c r="AB19" s="4">
        <v>0</v>
      </c>
      <c r="AC19" s="7"/>
      <c r="AD19" s="18">
        <v>164199</v>
      </c>
      <c r="AE19" s="5"/>
      <c r="AF19" s="73" t="s">
        <v>28</v>
      </c>
    </row>
    <row r="20" spans="1:32" ht="18">
      <c r="A20" s="93" t="s">
        <v>0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5"/>
      <c r="Z20" s="66"/>
      <c r="AA20" s="7"/>
      <c r="AB20" s="4"/>
      <c r="AC20" s="7"/>
      <c r="AD20" s="18"/>
      <c r="AE20" s="5"/>
      <c r="AF20" s="73" t="s">
        <v>28</v>
      </c>
    </row>
    <row r="21" spans="1:32" ht="18">
      <c r="A21" s="127" t="s">
        <v>13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8"/>
      <c r="Z21" s="19">
        <f>SUM(Z19-Z17)</f>
        <v>0</v>
      </c>
      <c r="AA21" s="10"/>
      <c r="AB21" s="8">
        <f>SUM(AB19-AB17)</f>
        <v>0</v>
      </c>
      <c r="AC21" s="10"/>
      <c r="AD21" s="54">
        <f>SUM(AD19-AD17)</f>
        <v>-194257</v>
      </c>
      <c r="AE21" s="5"/>
      <c r="AF21" s="73" t="s">
        <v>28</v>
      </c>
    </row>
    <row r="22" spans="1:32" ht="18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2"/>
      <c r="Z22" s="17"/>
      <c r="AA22" s="7"/>
      <c r="AB22" s="4"/>
      <c r="AC22" s="7"/>
      <c r="AD22" s="18"/>
      <c r="AE22" s="5"/>
      <c r="AF22" s="73" t="s">
        <v>28</v>
      </c>
    </row>
    <row r="23" spans="1:32" ht="18">
      <c r="A23" s="117" t="s">
        <v>20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8"/>
      <c r="Z23" s="17"/>
      <c r="AA23" s="7"/>
      <c r="AB23" s="4"/>
      <c r="AC23" s="7"/>
      <c r="AD23" s="18"/>
      <c r="AE23" s="5"/>
      <c r="AF23" s="73" t="s">
        <v>28</v>
      </c>
    </row>
    <row r="24" spans="1:32" ht="18">
      <c r="A24" s="30"/>
      <c r="B24" s="116" t="s">
        <v>25</v>
      </c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8"/>
      <c r="Z24" s="17"/>
      <c r="AA24" s="7"/>
      <c r="AB24" s="4"/>
      <c r="AC24" s="7"/>
      <c r="AD24" s="18">
        <v>15057</v>
      </c>
      <c r="AE24" s="5"/>
      <c r="AF24" s="73" t="s">
        <v>28</v>
      </c>
    </row>
    <row r="25" spans="1:32" ht="18">
      <c r="A25" s="30"/>
      <c r="B25" s="116" t="s">
        <v>21</v>
      </c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8"/>
      <c r="Z25" s="19"/>
      <c r="AA25" s="10"/>
      <c r="AB25" s="8"/>
      <c r="AC25" s="10"/>
      <c r="AD25" s="54">
        <v>10000</v>
      </c>
      <c r="AE25" s="5"/>
      <c r="AF25" s="73" t="s">
        <v>28</v>
      </c>
    </row>
    <row r="26" spans="1:32" ht="18">
      <c r="A26" s="30"/>
      <c r="B26" s="3"/>
      <c r="C26" s="116" t="s">
        <v>22</v>
      </c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8"/>
      <c r="Z26" s="17">
        <f>SUM(Z24:Z25)</f>
        <v>0</v>
      </c>
      <c r="AA26" s="7"/>
      <c r="AB26" s="4">
        <f>SUM(AB24:AB25)</f>
        <v>0</v>
      </c>
      <c r="AC26" s="7"/>
      <c r="AD26" s="18">
        <f>SUM(AD24:AD25)</f>
        <v>25057</v>
      </c>
      <c r="AE26" s="5"/>
      <c r="AF26" s="73" t="s">
        <v>28</v>
      </c>
    </row>
    <row r="27" spans="1:32" ht="18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5"/>
      <c r="Z27" s="17"/>
      <c r="AA27" s="7"/>
      <c r="AB27" s="4"/>
      <c r="AC27" s="7"/>
      <c r="AD27" s="18"/>
      <c r="AE27" s="5"/>
      <c r="AF27" s="73" t="s">
        <v>28</v>
      </c>
    </row>
    <row r="28" spans="1:32" ht="18">
      <c r="A28" s="117" t="s">
        <v>23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8"/>
      <c r="Z28" s="17"/>
      <c r="AA28" s="7"/>
      <c r="AB28" s="4"/>
      <c r="AC28" s="7"/>
      <c r="AD28" s="18"/>
      <c r="AE28" s="5"/>
      <c r="AF28" s="73" t="s">
        <v>28</v>
      </c>
    </row>
    <row r="29" spans="1:32" ht="18">
      <c r="A29" s="30"/>
      <c r="B29" s="116" t="s">
        <v>24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8"/>
      <c r="Z29" s="17"/>
      <c r="AA29" s="7"/>
      <c r="AB29" s="4"/>
      <c r="AC29" s="7"/>
      <c r="AD29" s="18">
        <v>-20801</v>
      </c>
      <c r="AE29" s="5"/>
      <c r="AF29" s="73" t="s">
        <v>28</v>
      </c>
    </row>
    <row r="30" spans="1:32" ht="18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1"/>
      <c r="Z30" s="17"/>
      <c r="AA30" s="7"/>
      <c r="AB30" s="4"/>
      <c r="AC30" s="7"/>
      <c r="AD30" s="18"/>
      <c r="AE30" s="5"/>
      <c r="AF30" s="73" t="s">
        <v>28</v>
      </c>
    </row>
    <row r="31" spans="1:32" ht="18">
      <c r="A31" s="93" t="s">
        <v>0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5"/>
      <c r="Z31" s="67"/>
      <c r="AA31" s="28"/>
      <c r="AB31" s="28"/>
      <c r="AC31" s="28"/>
      <c r="AD31" s="15"/>
      <c r="AE31" s="5"/>
      <c r="AF31" s="73" t="s">
        <v>28</v>
      </c>
    </row>
    <row r="32" spans="1:32" ht="18">
      <c r="A32" s="96" t="s">
        <v>33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8"/>
      <c r="Z32" s="29">
        <f>+Z17</f>
        <v>0</v>
      </c>
      <c r="AA32" s="4"/>
      <c r="AB32" s="4">
        <f>+AB17</f>
        <v>0</v>
      </c>
      <c r="AC32" s="4"/>
      <c r="AD32" s="55">
        <f>+AD17+AD26+AD29</f>
        <v>362712</v>
      </c>
      <c r="AE32" s="5"/>
      <c r="AF32" s="73" t="s">
        <v>28</v>
      </c>
    </row>
    <row r="33" spans="1:32" ht="18">
      <c r="A33" s="93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5"/>
      <c r="Z33" s="36"/>
      <c r="AA33" s="4"/>
      <c r="AB33" s="4"/>
      <c r="AC33" s="4"/>
      <c r="AD33" s="38"/>
      <c r="AE33" s="5"/>
      <c r="AF33" s="73" t="s">
        <v>28</v>
      </c>
    </row>
    <row r="34" spans="1:32" ht="18">
      <c r="A34" s="96" t="s">
        <v>14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8"/>
      <c r="Z34" s="36">
        <v>0</v>
      </c>
      <c r="AA34" s="4"/>
      <c r="AB34" s="4">
        <v>0</v>
      </c>
      <c r="AC34" s="4"/>
      <c r="AD34" s="38">
        <v>185000</v>
      </c>
      <c r="AE34" s="5"/>
      <c r="AF34" s="73" t="s">
        <v>28</v>
      </c>
    </row>
    <row r="35" spans="1:32" ht="18">
      <c r="A35" s="96" t="s">
        <v>15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8"/>
      <c r="Z35" s="37">
        <v>0</v>
      </c>
      <c r="AA35" s="8"/>
      <c r="AB35" s="8">
        <v>0</v>
      </c>
      <c r="AC35" s="8"/>
      <c r="AD35" s="39">
        <v>-383513</v>
      </c>
      <c r="AE35" s="5"/>
      <c r="AF35" s="73" t="s">
        <v>28</v>
      </c>
    </row>
    <row r="36" spans="1:32" ht="18">
      <c r="A36" s="3"/>
      <c r="B36" s="96" t="s">
        <v>16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8"/>
      <c r="Z36" s="17">
        <f>SUM(Z34:Z35)</f>
        <v>0</v>
      </c>
      <c r="AA36" s="4"/>
      <c r="AB36" s="4">
        <f>SUM(AB34:AB35)</f>
        <v>0</v>
      </c>
      <c r="AC36" s="4"/>
      <c r="AD36" s="56">
        <f>SUM(AD34:AD35)</f>
        <v>-198513</v>
      </c>
      <c r="AE36" s="5"/>
      <c r="AF36" s="73" t="s">
        <v>28</v>
      </c>
    </row>
    <row r="37" spans="1:32" ht="18">
      <c r="A37" s="93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5"/>
      <c r="Z37" s="36"/>
      <c r="AA37" s="4"/>
      <c r="AB37" s="4"/>
      <c r="AC37" s="4"/>
      <c r="AD37" s="55"/>
      <c r="AE37" s="5"/>
      <c r="AF37" s="73" t="s">
        <v>28</v>
      </c>
    </row>
    <row r="38" spans="1:32" ht="18">
      <c r="A38" s="96" t="s">
        <v>34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8"/>
      <c r="Z38" s="32">
        <v>0</v>
      </c>
      <c r="AA38" s="33"/>
      <c r="AB38" s="33">
        <v>0</v>
      </c>
      <c r="AC38" s="33"/>
      <c r="AD38" s="34">
        <f>SUM(AD32,AD36)</f>
        <v>164199</v>
      </c>
      <c r="AE38" s="5"/>
      <c r="AF38" s="73" t="s">
        <v>28</v>
      </c>
    </row>
    <row r="39" spans="1:216" ht="18">
      <c r="A39" s="96" t="s">
        <v>30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8"/>
      <c r="Z39" s="63"/>
      <c r="AA39" s="65"/>
      <c r="AB39" s="64"/>
      <c r="AC39" s="65"/>
      <c r="AD39" s="62">
        <v>-20000</v>
      </c>
      <c r="AE39" s="58"/>
      <c r="AF39" s="73" t="s">
        <v>28</v>
      </c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9"/>
    </row>
    <row r="40" spans="1:216" ht="18">
      <c r="A40" s="87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30"/>
      <c r="AA40" s="31"/>
      <c r="AB40" s="60"/>
      <c r="AC40" s="31"/>
      <c r="AD40" s="61"/>
      <c r="AE40" s="58"/>
      <c r="AF40" s="73" t="s">
        <v>28</v>
      </c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9"/>
    </row>
    <row r="41" spans="1:216" ht="18">
      <c r="A41" s="119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30"/>
      <c r="AA41" s="31"/>
      <c r="AB41" s="60"/>
      <c r="AC41" s="31"/>
      <c r="AD41" s="61"/>
      <c r="AE41" s="58"/>
      <c r="AF41" s="73" t="s">
        <v>28</v>
      </c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9"/>
    </row>
    <row r="42" spans="1:216" ht="18">
      <c r="A42" s="11"/>
      <c r="B42" s="122" t="s">
        <v>31</v>
      </c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58"/>
      <c r="AF42" s="73" t="s">
        <v>28</v>
      </c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9"/>
    </row>
    <row r="43" spans="1:216" ht="18">
      <c r="A43" s="11"/>
      <c r="B43" s="122" t="s">
        <v>32</v>
      </c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58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9"/>
    </row>
    <row r="44" spans="1:216" ht="18">
      <c r="A44" s="113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58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9"/>
    </row>
    <row r="45" spans="1:216" ht="18">
      <c r="A45" s="113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58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9"/>
    </row>
    <row r="46" spans="1:30" ht="15">
      <c r="A46" s="119"/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</row>
    <row r="47" spans="1:31" ht="15">
      <c r="A47" s="99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1"/>
    </row>
    <row r="48" spans="1:31" ht="15">
      <c r="A48" s="102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4"/>
    </row>
    <row r="49" spans="1:31" ht="18" customHeight="1">
      <c r="A49" s="105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7"/>
    </row>
    <row r="50" spans="1:32" ht="18">
      <c r="A50" s="84" t="s">
        <v>5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6"/>
      <c r="AF50" s="74" t="s">
        <v>28</v>
      </c>
    </row>
    <row r="51" spans="1:32" ht="18">
      <c r="A51" s="108" t="s">
        <v>6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10"/>
      <c r="AF51" s="74" t="s">
        <v>28</v>
      </c>
    </row>
    <row r="52" spans="1:32" ht="18">
      <c r="A52" s="134"/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6"/>
      <c r="AB52" s="146" t="s">
        <v>36</v>
      </c>
      <c r="AC52" s="40"/>
      <c r="AD52" s="146" t="s">
        <v>37</v>
      </c>
      <c r="AE52" s="41"/>
      <c r="AF52" s="74"/>
    </row>
    <row r="53" spans="1:32" ht="18" customHeight="1">
      <c r="A53" s="137"/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9"/>
      <c r="AB53" s="147"/>
      <c r="AC53" s="1"/>
      <c r="AD53" s="147"/>
      <c r="AE53" s="41"/>
      <c r="AF53" s="74" t="s">
        <v>28</v>
      </c>
    </row>
    <row r="54" spans="1:32" ht="18">
      <c r="A54" s="131" t="s">
        <v>7</v>
      </c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3"/>
      <c r="AB54" s="148"/>
      <c r="AC54" s="1"/>
      <c r="AD54" s="148"/>
      <c r="AE54" s="41"/>
      <c r="AF54" s="74" t="s">
        <v>28</v>
      </c>
    </row>
    <row r="55" spans="1:32" ht="18">
      <c r="A55" s="124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40"/>
      <c r="AB55" s="1"/>
      <c r="AC55" s="1"/>
      <c r="AD55" s="1"/>
      <c r="AE55" s="41"/>
      <c r="AF55" s="74"/>
    </row>
    <row r="56" spans="1:32" ht="18">
      <c r="A56" s="42" t="s">
        <v>1</v>
      </c>
      <c r="B56" s="129" t="s">
        <v>17</v>
      </c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30"/>
      <c r="AB56" s="59">
        <v>0</v>
      </c>
      <c r="AC56" s="59"/>
      <c r="AD56" s="59">
        <v>185000</v>
      </c>
      <c r="AF56" s="74" t="s">
        <v>28</v>
      </c>
    </row>
    <row r="57" spans="1:32" ht="18">
      <c r="A57" s="141"/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3"/>
      <c r="AB57" s="44"/>
      <c r="AC57" s="44"/>
      <c r="AD57" s="57" t="s">
        <v>26</v>
      </c>
      <c r="AF57" s="74" t="s">
        <v>28</v>
      </c>
    </row>
    <row r="58" spans="1:32" ht="18">
      <c r="A58" s="45"/>
      <c r="B58" s="144" t="s">
        <v>8</v>
      </c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46"/>
      <c r="AB58" s="46"/>
      <c r="AC58" s="46"/>
      <c r="AD58" s="47"/>
      <c r="AF58" s="74" t="s">
        <v>28</v>
      </c>
    </row>
    <row r="59" spans="1:32" ht="18">
      <c r="A59" s="48"/>
      <c r="B59" s="145" t="s">
        <v>9</v>
      </c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49"/>
      <c r="AB59" s="49"/>
      <c r="AC59" s="49"/>
      <c r="AD59" s="50"/>
      <c r="AF59" s="74" t="s">
        <v>28</v>
      </c>
    </row>
    <row r="60" spans="1:32" ht="18">
      <c r="A60" s="51"/>
      <c r="B60" s="145" t="s">
        <v>27</v>
      </c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49"/>
      <c r="AB60" s="49"/>
      <c r="AC60" s="49"/>
      <c r="AD60" s="50"/>
      <c r="AF60" s="74" t="s">
        <v>28</v>
      </c>
    </row>
    <row r="61" spans="2:32" ht="18">
      <c r="B61" s="43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50"/>
      <c r="AF61" s="74"/>
    </row>
    <row r="62" spans="2:32" ht="18">
      <c r="B62" s="43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50"/>
      <c r="AF62" s="74"/>
    </row>
    <row r="63" spans="1:30" ht="18">
      <c r="A63" s="74" t="s">
        <v>29</v>
      </c>
      <c r="B63" s="43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50"/>
    </row>
    <row r="64" spans="2:30" ht="18">
      <c r="B64" s="43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3"/>
    </row>
  </sheetData>
  <mergeCells count="52">
    <mergeCell ref="AB52:AB54"/>
    <mergeCell ref="AD52:AD54"/>
    <mergeCell ref="A57:AA57"/>
    <mergeCell ref="B58:Z58"/>
    <mergeCell ref="B59:Z59"/>
    <mergeCell ref="B60:Z60"/>
    <mergeCell ref="B56:AA56"/>
    <mergeCell ref="A54:AA54"/>
    <mergeCell ref="A52:AA53"/>
    <mergeCell ref="A55:AA55"/>
    <mergeCell ref="A19:Y19"/>
    <mergeCell ref="A18:Y18"/>
    <mergeCell ref="A21:Y21"/>
    <mergeCell ref="A23:Y23"/>
    <mergeCell ref="B42:AD42"/>
    <mergeCell ref="B43:AD43"/>
    <mergeCell ref="A44:AD46"/>
    <mergeCell ref="A20:Y20"/>
    <mergeCell ref="A27:Y27"/>
    <mergeCell ref="B29:Y29"/>
    <mergeCell ref="A31:Y31"/>
    <mergeCell ref="A33:Y33"/>
    <mergeCell ref="A28:Y28"/>
    <mergeCell ref="A37:Y37"/>
    <mergeCell ref="A40:Y41"/>
    <mergeCell ref="A35:Y35"/>
    <mergeCell ref="A30:Y30"/>
    <mergeCell ref="B36:Y36"/>
    <mergeCell ref="A34:Y34"/>
    <mergeCell ref="A39:Y39"/>
    <mergeCell ref="A17:Y17"/>
    <mergeCell ref="A47:AE49"/>
    <mergeCell ref="A50:AE50"/>
    <mergeCell ref="A51:AE51"/>
    <mergeCell ref="A38:Y38"/>
    <mergeCell ref="A32:Y32"/>
    <mergeCell ref="A22:Y22"/>
    <mergeCell ref="C26:Y26"/>
    <mergeCell ref="B25:Y25"/>
    <mergeCell ref="B24:Y24"/>
    <mergeCell ref="A13:Y13"/>
    <mergeCell ref="A14:Y14"/>
    <mergeCell ref="B15:Y15"/>
    <mergeCell ref="B16:Y16"/>
    <mergeCell ref="A9:Y9"/>
    <mergeCell ref="B10:Y10"/>
    <mergeCell ref="B11:Y11"/>
    <mergeCell ref="A12:Y12"/>
    <mergeCell ref="A1:AE3"/>
    <mergeCell ref="A4:AE4"/>
    <mergeCell ref="A5:AE5"/>
    <mergeCell ref="A6:Y8"/>
  </mergeCells>
  <printOptions horizontalCentered="1"/>
  <pageMargins left="0.75" right="0.75" top="0.75" bottom="0.5" header="0.5" footer="0.5"/>
  <pageSetup horizontalDpi="600" verticalDpi="600" orientation="landscape" scale="58" r:id="rId1"/>
  <rowBreaks count="1" manualBreakCount="1">
    <brk id="46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rlindsay</cp:lastModifiedBy>
  <cp:lastPrinted>2008-01-30T16:55:34Z</cp:lastPrinted>
  <dcterms:created xsi:type="dcterms:W3CDTF">2003-12-29T19:39:16Z</dcterms:created>
  <dcterms:modified xsi:type="dcterms:W3CDTF">2008-01-30T16:55:51Z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748866213</vt:i4>
  </property>
  <property fmtid="{D5CDD505-2E9C-101B-9397-08002B2CF9AE}" pid="3" name="_NewReviewCycle">
    <vt:lpwstr/>
  </property>
  <property fmtid="{D5CDD505-2E9C-101B-9397-08002B2CF9AE}" pid="4" name="_EmailSubject">
    <vt:lpwstr>PART III  3 of 3 submissions</vt:lpwstr>
  </property>
  <property fmtid="{D5CDD505-2E9C-101B-9397-08002B2CF9AE}" pid="5" name="_AuthorEmail">
    <vt:lpwstr>Angela.Gantt@SMOJMD.USDOJ.gov</vt:lpwstr>
  </property>
  <property fmtid="{D5CDD505-2E9C-101B-9397-08002B2CF9AE}" pid="6" name="_AuthorEmailDisplayName">
    <vt:lpwstr>Gantt, Angela</vt:lpwstr>
  </property>
  <property fmtid="{D5CDD505-2E9C-101B-9397-08002B2CF9AE}" pid="7" name="_ReviewingToolsShownOnce">
    <vt:lpwstr/>
  </property>
</Properties>
</file>