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155" windowHeight="5280" tabRatio="832" activeTab="1"/>
  </bookViews>
  <sheets>
    <sheet name="Component Consolidate Acct Sum " sheetId="1" r:id="rId1"/>
    <sheet name="Component Summary Worksheets" sheetId="2" r:id="rId2"/>
  </sheets>
  <definedNames>
    <definedName name="\D">'Component Summary Worksheets'!#REF!</definedName>
    <definedName name="_xlnm.Print_Area" localSheetId="0">'Component Consolidate Acct Sum '!$A$1:$I$82</definedName>
    <definedName name="_xlnm.Print_Area" localSheetId="1">'Component Summary Worksheets'!$A$1:$AD$28</definedName>
  </definedNames>
  <calcPr fullCalcOnLoad="1"/>
</workbook>
</file>

<file path=xl/comments1.xml><?xml version="1.0" encoding="utf-8"?>
<comments xmlns="http://schemas.openxmlformats.org/spreadsheetml/2006/main">
  <authors>
    <author>chook</author>
  </authors>
  <commentList>
    <comment ref="A30" authorId="0">
      <text>
        <r>
          <rPr>
            <b/>
            <sz val="8"/>
            <rFont val="Tahoma"/>
            <family val="0"/>
          </rPr>
          <t>chook:</t>
        </r>
        <r>
          <rPr>
            <sz val="8"/>
            <rFont val="Tahoma"/>
            <family val="0"/>
          </rPr>
          <t xml:space="preserve">
Note: Not all components will have transfers.  Of those listed, there are specific components affected.</t>
        </r>
      </text>
    </comment>
  </commentList>
</comments>
</file>

<file path=xl/sharedStrings.xml><?xml version="1.0" encoding="utf-8"?>
<sst xmlns="http://schemas.openxmlformats.org/spreadsheetml/2006/main" count="202" uniqueCount="75">
  <si>
    <t xml:space="preserve">1.  Southwest Border Enforcement Initiative </t>
  </si>
  <si>
    <t/>
  </si>
  <si>
    <t xml:space="preserve"> </t>
  </si>
  <si>
    <t>(Dollars in thousands)</t>
  </si>
  <si>
    <t>1.</t>
  </si>
  <si>
    <t>2.</t>
  </si>
  <si>
    <t>Amount</t>
  </si>
  <si>
    <t>Comparison by activity and program</t>
  </si>
  <si>
    <t>FTE</t>
  </si>
  <si>
    <t>Pos.</t>
  </si>
  <si>
    <t>SALARIES AND EXPENSES</t>
  </si>
  <si>
    <t>(Dollars in Thousands)</t>
  </si>
  <si>
    <t xml:space="preserve">SALARIES AND EXPENSES  </t>
  </si>
  <si>
    <t>Increases:</t>
  </si>
  <si>
    <t>Decreases:</t>
  </si>
  <si>
    <t>Technical Adjustments</t>
  </si>
  <si>
    <t>Transfers:</t>
  </si>
  <si>
    <t>Program Changes</t>
  </si>
  <si>
    <t>Total Program Changes</t>
  </si>
  <si>
    <t>2009 Current Services</t>
  </si>
  <si>
    <t>2009 Request</t>
  </si>
  <si>
    <t>2008 Enacted</t>
  </si>
  <si>
    <t xml:space="preserve">Adjustments to Base </t>
  </si>
  <si>
    <t>Note to Analysts: Please note that not all transfers or ATB's will apply to all components.  If you find ATBs or Transfers that do not apply, please hide the row.  Additionally, delete any lines that contain all zeros.  Further specific guidance may be found in cells with comments that do not appear when printing the sheet. Uniformity will be confirmed during the final review of the data.</t>
  </si>
  <si>
    <t>2008 Appropriation</t>
  </si>
  <si>
    <t xml:space="preserve">2008 Supplemental Request (if applicable) </t>
  </si>
  <si>
    <t xml:space="preserve">2009 Request </t>
  </si>
  <si>
    <t xml:space="preserve">Total Technical Adjustments </t>
  </si>
  <si>
    <t xml:space="preserve">Total Adjustments to Base </t>
  </si>
  <si>
    <t xml:space="preserve">Total Adjustments to Base and Technical Adjustments </t>
  </si>
  <si>
    <t>Total</t>
  </si>
  <si>
    <t xml:space="preserve">     2008 Rescission (if applicable) </t>
  </si>
  <si>
    <t xml:space="preserve">     Restoration of 2008 Rescission (if applicable)</t>
  </si>
  <si>
    <t xml:space="preserve">     2009 pay raise (2.9%)</t>
  </si>
  <si>
    <t xml:space="preserve">     2008 pay raise annualization (3.5%)  </t>
  </si>
  <si>
    <t xml:space="preserve">     Annualization of 2008 positions (FTE)</t>
  </si>
  <si>
    <t xml:space="preserve">     Annualization of 2008 positions (dollars)</t>
  </si>
  <si>
    <t xml:space="preserve">     Annualization of 2007 positions (dollars)</t>
  </si>
  <si>
    <t xml:space="preserve">     Transfer 1 (if applicable)</t>
  </si>
  <si>
    <t xml:space="preserve">     Transfer 2 (if applicable)</t>
  </si>
  <si>
    <t xml:space="preserve">          Subtotal Transfers </t>
  </si>
  <si>
    <t xml:space="preserve">          Subtotal Increases </t>
  </si>
  <si>
    <t xml:space="preserve">          Subtotal Decreases </t>
  </si>
  <si>
    <t>end of sheet</t>
  </si>
  <si>
    <t>end of line</t>
  </si>
  <si>
    <t>Perm Pos.</t>
  </si>
  <si>
    <t>Perm. Pos.</t>
  </si>
  <si>
    <t xml:space="preserve">Total Program Changes </t>
  </si>
  <si>
    <t xml:space="preserve">     1% Increase in FERS LE Contribution</t>
  </si>
  <si>
    <t xml:space="preserve">     Retirement</t>
  </si>
  <si>
    <t xml:space="preserve">     Health Insurance</t>
  </si>
  <si>
    <t xml:space="preserve">     Employees Compensation Fund</t>
  </si>
  <si>
    <t xml:space="preserve">     GSA Rent</t>
  </si>
  <si>
    <t xml:space="preserve">     DHS Security Charges</t>
  </si>
  <si>
    <t xml:space="preserve">     Postage</t>
  </si>
  <si>
    <t xml:space="preserve">     Security Investigations</t>
  </si>
  <si>
    <t xml:space="preserve">     Government Printing Office (GPO)</t>
  </si>
  <si>
    <t xml:space="preserve">     International Cooperative Administrative Support Services</t>
  </si>
  <si>
    <t xml:space="preserve">     Capital Security Cost Sharing (CSCS)</t>
  </si>
  <si>
    <t xml:space="preserve">     Government Lease Quarters (GLQ) Requirement</t>
  </si>
  <si>
    <t xml:space="preserve">     Living Quarter Allowance</t>
  </si>
  <si>
    <t xml:space="preserve">     Post Allowance - Cost of Living Allowance</t>
  </si>
  <si>
    <t xml:space="preserve">     Education Allowance</t>
  </si>
  <si>
    <t xml:space="preserve">     USA Administrative Pay</t>
  </si>
  <si>
    <t xml:space="preserve">     Changes in Compensable Days </t>
  </si>
  <si>
    <t>INTERAGENCY CRIME AND DRUG ENFORCEMENT</t>
  </si>
  <si>
    <t>Investigations</t>
  </si>
  <si>
    <t>Prosecutions</t>
  </si>
  <si>
    <t xml:space="preserve">Program Changes </t>
  </si>
  <si>
    <t xml:space="preserve">     Change 2009 from 2008 Enacted</t>
  </si>
  <si>
    <t xml:space="preserve">          Southwest Border Enforcement Initiative</t>
  </si>
  <si>
    <t xml:space="preserve">     Base Program Cost Adjustment</t>
  </si>
  <si>
    <t>2007 Enacted</t>
  </si>
  <si>
    <r>
      <t xml:space="preserve">The Interagency Crime and Drug Enforcement (ICDE) requests 56 positions, 28 FTE, and $9,643,000 to address prosecutorial resources along the Southwest Border and strengthen the U.S. Marshals Service’s (USMS) ability to apprehend fugitives in the region.  </t>
    </r>
    <r>
      <rPr>
        <sz val="14"/>
        <rFont val="Arial"/>
        <family val="2"/>
      </rPr>
      <t xml:space="preserve">This initiative addresses the current prosecution deficit in the Southwest Border region identified in the National Southwest Border Counternarcotics Strategy and Implementation Plan by providing an average of six Assistant U.S. Attorneys for each of the five judicial districts along the Southwest Border.  This initiative also allows USMS personnel to be more fully integrated into OCDETF pre-takedown efforts, which in the past has successfully led to a high arrest rate (93 percent when USMS is integrated in pre-takedown efforts).  Included in this request is $2,802,000 to support communications costs associated with the Vehicle Identification Initiative,  </t>
    </r>
  </si>
  <si>
    <t>an effort to gather valuable law enforcement intelligence regarding Mexico-based Consolidated Priority Organization Targets and affiliated “Gatekeeper” organizations involved in bulk cash smuggling.  FY 2009 current services resources for the Interagency Crime and Drug Enforcement are 3,576 positions, 3,522 FTE, and $521,938,000.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</si>
</sst>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s>
  <fonts count="20">
    <font>
      <sz val="10"/>
      <name val="Arial"/>
      <family val="0"/>
    </font>
    <font>
      <b/>
      <sz val="18"/>
      <name val="Arial"/>
      <family val="0"/>
    </font>
    <font>
      <b/>
      <sz val="12"/>
      <name val="Arial"/>
      <family val="0"/>
    </font>
    <font>
      <i/>
      <sz val="10"/>
      <name val="Arial"/>
      <family val="0"/>
    </font>
    <font>
      <sz val="12"/>
      <name val="Arial"/>
      <family val="0"/>
    </font>
    <font>
      <u val="single"/>
      <sz val="12"/>
      <name val="Arial"/>
      <family val="0"/>
    </font>
    <font>
      <sz val="14"/>
      <name val="Arial"/>
      <family val="0"/>
    </font>
    <font>
      <sz val="16"/>
      <name val="Arial"/>
      <family val="0"/>
    </font>
    <font>
      <u val="single"/>
      <sz val="14"/>
      <name val="Arial"/>
      <family val="0"/>
    </font>
    <font>
      <b/>
      <sz val="14"/>
      <name val="Arial"/>
      <family val="0"/>
    </font>
    <font>
      <b/>
      <u val="single"/>
      <sz val="14"/>
      <name val="Arial"/>
      <family val="0"/>
    </font>
    <font>
      <b/>
      <u val="single"/>
      <sz val="10"/>
      <name val="Arial"/>
      <family val="0"/>
    </font>
    <font>
      <u val="doubleAccounting"/>
      <sz val="10"/>
      <name val="Arial"/>
      <family val="0"/>
    </font>
    <font>
      <sz val="8"/>
      <name val="Tahoma"/>
      <family val="0"/>
    </font>
    <font>
      <b/>
      <sz val="8"/>
      <name val="Tahoma"/>
      <family val="0"/>
    </font>
    <font>
      <sz val="10"/>
      <color indexed="9"/>
      <name val="Arial"/>
      <family val="0"/>
    </font>
    <font>
      <sz val="12"/>
      <color indexed="9"/>
      <name val="Arial"/>
      <family val="0"/>
    </font>
    <font>
      <u val="single"/>
      <sz val="10"/>
      <color indexed="12"/>
      <name val="Arial"/>
      <family val="0"/>
    </font>
    <font>
      <u val="single"/>
      <sz val="10"/>
      <color indexed="36"/>
      <name val="Arial"/>
      <family val="0"/>
    </font>
    <font>
      <b/>
      <sz val="8"/>
      <name val="Arial"/>
      <family val="2"/>
    </font>
  </fonts>
  <fills count="3">
    <fill>
      <patternFill/>
    </fill>
    <fill>
      <patternFill patternType="gray125"/>
    </fill>
    <fill>
      <patternFill patternType="solid">
        <fgColor indexed="43"/>
        <bgColor indexed="64"/>
      </patternFill>
    </fill>
  </fills>
  <borders count="17">
    <border>
      <left/>
      <right/>
      <top/>
      <bottom/>
      <diagonal/>
    </border>
    <border>
      <left/>
      <right/>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color indexed="63"/>
      </right>
      <top/>
      <bottom style="thin"/>
    </border>
    <border>
      <left>
        <color indexed="63"/>
      </left>
      <right>
        <color indexed="63"/>
      </right>
      <top/>
      <bottom style="thin"/>
    </border>
    <border>
      <left>
        <color indexed="63"/>
      </left>
      <right/>
      <top/>
      <bottom style="thin"/>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cellStyleXfs>
  <cellXfs count="131">
    <xf numFmtId="3" fontId="0" fillId="0" borderId="0" xfId="0" applyAlignment="1">
      <alignment/>
    </xf>
    <xf numFmtId="3" fontId="6" fillId="0" borderId="0" xfId="0" applyAlignment="1">
      <alignment/>
    </xf>
    <xf numFmtId="3" fontId="4" fillId="0" borderId="0" xfId="0" applyAlignment="1">
      <alignment/>
    </xf>
    <xf numFmtId="3" fontId="7" fillId="0" borderId="0" xfId="0" applyAlignment="1">
      <alignment/>
    </xf>
    <xf numFmtId="5" fontId="4" fillId="0" borderId="0" xfId="0" applyAlignment="1">
      <alignment/>
    </xf>
    <xf numFmtId="3" fontId="5" fillId="0" borderId="0" xfId="0" applyAlignment="1">
      <alignment/>
    </xf>
    <xf numFmtId="5" fontId="6" fillId="0" borderId="0" xfId="0" applyAlignment="1">
      <alignment/>
    </xf>
    <xf numFmtId="3" fontId="4" fillId="0" borderId="1" xfId="0" applyAlignment="1">
      <alignment/>
    </xf>
    <xf numFmtId="3" fontId="6" fillId="0" borderId="0" xfId="0" applyAlignment="1">
      <alignment horizontal="center"/>
    </xf>
    <xf numFmtId="3" fontId="8" fillId="0" borderId="0" xfId="0" applyAlignment="1">
      <alignment horizontal="center"/>
    </xf>
    <xf numFmtId="3" fontId="8" fillId="0" borderId="0" xfId="0" applyAlignment="1">
      <alignment horizontal="center"/>
    </xf>
    <xf numFmtId="3" fontId="4" fillId="0" borderId="0" xfId="0" applyFont="1" applyAlignment="1">
      <alignment/>
    </xf>
    <xf numFmtId="3" fontId="5" fillId="0" borderId="0" xfId="0" applyAlignment="1">
      <alignment horizontal="center"/>
    </xf>
    <xf numFmtId="3" fontId="4" fillId="0" borderId="0" xfId="0" applyAlignment="1">
      <alignment horizontal="center"/>
    </xf>
    <xf numFmtId="164" fontId="4" fillId="0" borderId="0" xfId="0" applyNumberFormat="1" applyAlignment="1">
      <alignment/>
    </xf>
    <xf numFmtId="3" fontId="0" fillId="0" borderId="0" xfId="0" applyNumberFormat="1" applyBorder="1" applyAlignment="1">
      <alignment/>
    </xf>
    <xf numFmtId="0" fontId="0" fillId="0" borderId="2" xfId="0" applyBorder="1" applyAlignment="1">
      <alignment/>
    </xf>
    <xf numFmtId="3" fontId="0" fillId="0" borderId="3" xfId="0" applyNumberFormat="1" applyBorder="1" applyAlignment="1">
      <alignment/>
    </xf>
    <xf numFmtId="3" fontId="0" fillId="0" borderId="0" xfId="0" applyBorder="1" applyAlignment="1">
      <alignment/>
    </xf>
    <xf numFmtId="3" fontId="0" fillId="0" borderId="2" xfId="0" applyNumberFormat="1" applyBorder="1" applyAlignment="1">
      <alignment/>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4" xfId="0" applyBorder="1" applyAlignment="1">
      <alignment horizontal="center"/>
    </xf>
    <xf numFmtId="3" fontId="0" fillId="0" borderId="4" xfId="0" applyNumberFormat="1" applyBorder="1" applyAlignment="1">
      <alignment horizontal="center"/>
    </xf>
    <xf numFmtId="0" fontId="0" fillId="0" borderId="5" xfId="0" applyBorder="1" applyAlignment="1">
      <alignment/>
    </xf>
    <xf numFmtId="3" fontId="6" fillId="0" borderId="0" xfId="0" applyFont="1" applyBorder="1" applyAlignment="1">
      <alignment vertical="top" wrapText="1"/>
    </xf>
    <xf numFmtId="3" fontId="12" fillId="0" borderId="3" xfId="0" applyNumberFormat="1" applyBorder="1" applyAlignment="1">
      <alignment/>
    </xf>
    <xf numFmtId="3" fontId="12" fillId="0" borderId="0" xfId="0" applyNumberFormat="1" applyBorder="1" applyAlignment="1">
      <alignment/>
    </xf>
    <xf numFmtId="0" fontId="12" fillId="0" borderId="2" xfId="0" applyBorder="1" applyAlignment="1">
      <alignment/>
    </xf>
    <xf numFmtId="3" fontId="0" fillId="0" borderId="6" xfId="0" applyBorder="1" applyAlignment="1">
      <alignment/>
    </xf>
    <xf numFmtId="3" fontId="0" fillId="0" borderId="7" xfId="0" applyNumberFormat="1" applyBorder="1" applyAlignment="1">
      <alignment/>
    </xf>
    <xf numFmtId="3" fontId="0" fillId="0" borderId="6" xfId="0" applyNumberFormat="1" applyBorder="1" applyAlignment="1">
      <alignment/>
    </xf>
    <xf numFmtId="3" fontId="0" fillId="0" borderId="8" xfId="0" applyNumberFormat="1" applyBorder="1" applyAlignment="1">
      <alignment/>
    </xf>
    <xf numFmtId="3" fontId="0" fillId="0" borderId="9" xfId="0" applyNumberFormat="1" applyBorder="1" applyAlignment="1">
      <alignment/>
    </xf>
    <xf numFmtId="3" fontId="0" fillId="0" borderId="10" xfId="0" applyNumberFormat="1" applyBorder="1" applyAlignment="1">
      <alignment/>
    </xf>
    <xf numFmtId="3" fontId="0" fillId="0" borderId="2" xfId="0" applyBorder="1" applyAlignment="1">
      <alignment/>
    </xf>
    <xf numFmtId="3" fontId="15" fillId="0" borderId="0" xfId="0" applyFont="1" applyAlignment="1">
      <alignment/>
    </xf>
    <xf numFmtId="3" fontId="16" fillId="0" borderId="0" xfId="0" applyFont="1" applyAlignment="1">
      <alignment/>
    </xf>
    <xf numFmtId="3" fontId="5" fillId="0" borderId="0" xfId="0" applyFont="1" applyAlignment="1">
      <alignment horizontal="center"/>
    </xf>
    <xf numFmtId="3" fontId="8" fillId="0" borderId="0" xfId="0" applyFont="1" applyAlignment="1">
      <alignment horizontal="center"/>
    </xf>
    <xf numFmtId="3" fontId="0" fillId="0" borderId="11" xfId="0" applyNumberFormat="1" applyBorder="1" applyAlignment="1">
      <alignment/>
    </xf>
    <xf numFmtId="3" fontId="0" fillId="0" borderId="12" xfId="0" applyNumberFormat="1" applyBorder="1" applyAlignment="1">
      <alignment/>
    </xf>
    <xf numFmtId="3" fontId="0" fillId="0" borderId="13" xfId="0" applyNumberFormat="1" applyBorder="1" applyAlignment="1">
      <alignment/>
    </xf>
    <xf numFmtId="3" fontId="0" fillId="0" borderId="5" xfId="0" applyNumberFormat="1" applyBorder="1" applyAlignment="1">
      <alignment/>
    </xf>
    <xf numFmtId="3" fontId="4" fillId="0" borderId="0" xfId="0" applyBorder="1" applyAlignment="1">
      <alignment horizontal="left"/>
    </xf>
    <xf numFmtId="3" fontId="4" fillId="0" borderId="0" xfId="0" applyBorder="1" applyAlignment="1">
      <alignment horizontal="left"/>
    </xf>
    <xf numFmtId="3" fontId="15" fillId="0" borderId="0" xfId="0" applyNumberFormat="1" applyFont="1" applyAlignment="1">
      <alignment/>
    </xf>
    <xf numFmtId="3" fontId="15" fillId="0" borderId="8" xfId="0" applyFont="1" applyBorder="1" applyAlignment="1">
      <alignment/>
    </xf>
    <xf numFmtId="3" fontId="4" fillId="0" borderId="0" xfId="0" applyFont="1" applyAlignment="1" quotePrefix="1">
      <alignment/>
    </xf>
    <xf numFmtId="3" fontId="0" fillId="0" borderId="7" xfId="0" applyNumberFormat="1" applyBorder="1" applyAlignment="1">
      <alignment horizontal="center"/>
    </xf>
    <xf numFmtId="3" fontId="0" fillId="0" borderId="0" xfId="0" applyAlignment="1">
      <alignment horizontal="center"/>
    </xf>
    <xf numFmtId="3" fontId="3" fillId="2" borderId="0" xfId="0" applyFont="1" applyFill="1" applyAlignment="1">
      <alignment horizontal="left" wrapText="1" shrinkToFit="1"/>
    </xf>
    <xf numFmtId="3" fontId="0" fillId="0" borderId="0" xfId="0" applyBorder="1" applyAlignment="1">
      <alignment/>
    </xf>
    <xf numFmtId="3" fontId="0" fillId="0" borderId="2" xfId="0" applyBorder="1" applyAlignment="1">
      <alignment/>
    </xf>
    <xf numFmtId="3" fontId="0" fillId="0" borderId="0" xfId="0" applyBorder="1" applyAlignment="1">
      <alignment horizontal="left"/>
    </xf>
    <xf numFmtId="0" fontId="0" fillId="0" borderId="0" xfId="0" applyBorder="1" applyAlignment="1">
      <alignment horizontal="left"/>
    </xf>
    <xf numFmtId="0" fontId="0" fillId="0" borderId="2" xfId="0" applyBorder="1" applyAlignment="1">
      <alignment horizontal="left"/>
    </xf>
    <xf numFmtId="3" fontId="0" fillId="0" borderId="0" xfId="0" applyBorder="1" applyAlignment="1">
      <alignment horizontal="center"/>
    </xf>
    <xf numFmtId="3" fontId="0" fillId="0" borderId="2" xfId="0" applyBorder="1" applyAlignment="1">
      <alignment horizontal="center"/>
    </xf>
    <xf numFmtId="3" fontId="0" fillId="0" borderId="2" xfId="0" applyBorder="1" applyAlignment="1">
      <alignment horizontal="left"/>
    </xf>
    <xf numFmtId="3" fontId="0" fillId="0" borderId="0" xfId="0" applyNumberFormat="1" applyBorder="1" applyAlignment="1">
      <alignment horizontal="left"/>
    </xf>
    <xf numFmtId="3" fontId="0" fillId="0" borderId="0" xfId="0" applyNumberFormat="1" applyBorder="1" applyAlignment="1">
      <alignment/>
    </xf>
    <xf numFmtId="3" fontId="0" fillId="0" borderId="2" xfId="0" applyNumberFormat="1" applyBorder="1" applyAlignment="1">
      <alignment/>
    </xf>
    <xf numFmtId="3" fontId="0" fillId="0" borderId="2" xfId="0" applyNumberFormat="1" applyBorder="1" applyAlignment="1">
      <alignment horizontal="left"/>
    </xf>
    <xf numFmtId="3" fontId="0" fillId="0" borderId="0" xfId="0" applyAlignment="1">
      <alignment/>
    </xf>
    <xf numFmtId="3" fontId="0" fillId="0" borderId="6" xfId="0" applyNumberFormat="1" applyBorder="1" applyAlignment="1">
      <alignment horizontal="center"/>
    </xf>
    <xf numFmtId="3" fontId="0" fillId="0" borderId="5" xfId="0" applyNumberFormat="1" applyBorder="1" applyAlignment="1">
      <alignment horizontal="center"/>
    </xf>
    <xf numFmtId="3" fontId="0" fillId="0" borderId="8" xfId="0" applyNumberFormat="1" applyBorder="1" applyAlignment="1">
      <alignment horizontal="center"/>
    </xf>
    <xf numFmtId="3" fontId="0" fillId="0" borderId="9" xfId="0" applyNumberFormat="1" applyBorder="1" applyAlignment="1">
      <alignment horizontal="center"/>
    </xf>
    <xf numFmtId="3" fontId="0" fillId="0" borderId="10" xfId="0" applyNumberFormat="1" applyBorder="1" applyAlignment="1">
      <alignment horizontal="center"/>
    </xf>
    <xf numFmtId="0" fontId="11" fillId="0" borderId="0" xfId="0" applyFont="1" applyAlignment="1">
      <alignment horizontal="center"/>
    </xf>
    <xf numFmtId="3" fontId="0" fillId="0" borderId="0" xfId="0" applyAlignment="1">
      <alignment horizontal="center"/>
    </xf>
    <xf numFmtId="0" fontId="0" fillId="0" borderId="0" xfId="0" applyAlignment="1">
      <alignment horizontal="center"/>
    </xf>
    <xf numFmtId="3" fontId="15" fillId="0" borderId="0" xfId="0" applyFont="1" applyAlignment="1">
      <alignment horizontal="center"/>
    </xf>
    <xf numFmtId="0" fontId="0" fillId="0" borderId="9" xfId="0" applyBorder="1" applyAlignment="1">
      <alignment/>
    </xf>
    <xf numFmtId="3" fontId="0" fillId="0" borderId="9" xfId="0" applyBorder="1" applyAlignment="1">
      <alignment/>
    </xf>
    <xf numFmtId="3" fontId="0" fillId="0" borderId="10" xfId="0" applyBorder="1" applyAlignment="1">
      <alignment/>
    </xf>
    <xf numFmtId="3" fontId="0" fillId="0" borderId="0" xfId="0" applyBorder="1" applyAlignment="1">
      <alignment/>
    </xf>
    <xf numFmtId="3" fontId="0" fillId="0" borderId="2" xfId="0" applyBorder="1" applyAlignment="1">
      <alignment/>
    </xf>
    <xf numFmtId="0" fontId="0" fillId="0" borderId="0" xfId="0" applyBorder="1" applyAlignment="1">
      <alignment/>
    </xf>
    <xf numFmtId="3" fontId="4" fillId="0" borderId="14" xfId="0" applyFont="1" applyBorder="1" applyAlignment="1">
      <alignment horizontal="center" wrapText="1"/>
    </xf>
    <xf numFmtId="3" fontId="0" fillId="0" borderId="15" xfId="0" applyBorder="1" applyAlignment="1">
      <alignment/>
    </xf>
    <xf numFmtId="3" fontId="0" fillId="0" borderId="16" xfId="0" applyBorder="1" applyAlignment="1">
      <alignment/>
    </xf>
    <xf numFmtId="3" fontId="4" fillId="0" borderId="14" xfId="0" applyFont="1" applyBorder="1" applyAlignment="1">
      <alignment horizontal="center"/>
    </xf>
    <xf numFmtId="3" fontId="4" fillId="0" borderId="15" xfId="0" applyFont="1" applyBorder="1" applyAlignment="1">
      <alignment horizontal="center"/>
    </xf>
    <xf numFmtId="3" fontId="4" fillId="0" borderId="16" xfId="0" applyFont="1" applyBorder="1" applyAlignment="1">
      <alignment horizontal="center"/>
    </xf>
    <xf numFmtId="3" fontId="6" fillId="0" borderId="0" xfId="0" applyFont="1" applyBorder="1" applyAlignment="1">
      <alignment horizontal="left"/>
    </xf>
    <xf numFmtId="3" fontId="6" fillId="0" borderId="0" xfId="0" applyFont="1" applyBorder="1" applyAlignment="1">
      <alignment horizontal="left"/>
    </xf>
    <xf numFmtId="3" fontId="6" fillId="0" borderId="0" xfId="0" applyFont="1" applyBorder="1" applyAlignment="1">
      <alignment horizontal="left"/>
    </xf>
    <xf numFmtId="3" fontId="5" fillId="0" borderId="0" xfId="0" applyBorder="1" applyAlignment="1">
      <alignment horizontal="left"/>
    </xf>
    <xf numFmtId="3" fontId="5" fillId="0" borderId="0" xfId="0" applyBorder="1" applyAlignment="1">
      <alignment horizontal="left"/>
    </xf>
    <xf numFmtId="3" fontId="5" fillId="0" borderId="0" xfId="0" applyBorder="1" applyAlignment="1">
      <alignment horizontal="left"/>
    </xf>
    <xf numFmtId="3" fontId="4" fillId="0" borderId="0" xfId="0" applyBorder="1" applyAlignment="1">
      <alignment horizontal="left"/>
    </xf>
    <xf numFmtId="3" fontId="4" fillId="0" borderId="0" xfId="0" applyBorder="1" applyAlignment="1">
      <alignment horizontal="left"/>
    </xf>
    <xf numFmtId="3" fontId="4" fillId="0" borderId="0" xfId="0" applyBorder="1" applyAlignment="1">
      <alignment horizontal="left"/>
    </xf>
    <xf numFmtId="3" fontId="10" fillId="0" borderId="0" xfId="0" applyBorder="1" applyAlignment="1">
      <alignment horizontal="center"/>
    </xf>
    <xf numFmtId="3" fontId="10" fillId="0" borderId="0" xfId="0" applyBorder="1" applyAlignment="1">
      <alignment horizontal="center"/>
    </xf>
    <xf numFmtId="3" fontId="10" fillId="0" borderId="0" xfId="0" applyBorder="1" applyAlignment="1">
      <alignment horizontal="center"/>
    </xf>
    <xf numFmtId="3" fontId="6" fillId="0" borderId="0" xfId="0" applyBorder="1" applyAlignment="1">
      <alignment horizontal="center"/>
    </xf>
    <xf numFmtId="3" fontId="6" fillId="0" borderId="0" xfId="0" applyBorder="1" applyAlignment="1">
      <alignment horizontal="center"/>
    </xf>
    <xf numFmtId="3" fontId="6" fillId="0" borderId="0" xfId="0" applyBorder="1" applyAlignment="1">
      <alignment horizontal="center"/>
    </xf>
    <xf numFmtId="3" fontId="9" fillId="0" borderId="0" xfId="0" applyFont="1" applyBorder="1" applyAlignment="1">
      <alignment horizontal="center"/>
    </xf>
    <xf numFmtId="3" fontId="9" fillId="0" borderId="0" xfId="0" applyFont="1" applyBorder="1" applyAlignment="1">
      <alignment horizontal="center"/>
    </xf>
    <xf numFmtId="3" fontId="9" fillId="0" borderId="0" xfId="0" applyFont="1" applyBorder="1" applyAlignment="1">
      <alignment horizontal="center"/>
    </xf>
    <xf numFmtId="3" fontId="10" fillId="0" borderId="0" xfId="0" applyFont="1" applyBorder="1" applyAlignment="1">
      <alignment horizontal="center"/>
    </xf>
    <xf numFmtId="3" fontId="10" fillId="0" borderId="0" xfId="0" applyFont="1" applyBorder="1" applyAlignment="1">
      <alignment horizontal="center"/>
    </xf>
    <xf numFmtId="3" fontId="10" fillId="0" borderId="0" xfId="0" applyFont="1" applyBorder="1" applyAlignment="1">
      <alignment horizontal="center"/>
    </xf>
    <xf numFmtId="3" fontId="6" fillId="0" borderId="0" xfId="0" applyFont="1" applyBorder="1" applyAlignment="1">
      <alignment horizontal="center"/>
    </xf>
    <xf numFmtId="3" fontId="6" fillId="0" borderId="0" xfId="0" applyFont="1" applyBorder="1" applyAlignment="1">
      <alignment horizontal="center"/>
    </xf>
    <xf numFmtId="3" fontId="6" fillId="0" borderId="0" xfId="0" applyFont="1" applyBorder="1" applyAlignment="1">
      <alignment horizontal="center"/>
    </xf>
    <xf numFmtId="3" fontId="4" fillId="0" borderId="0" xfId="0" applyBorder="1" applyAlignment="1">
      <alignment horizontal="center"/>
    </xf>
    <xf numFmtId="3" fontId="4" fillId="0" borderId="0" xfId="0" applyBorder="1" applyAlignment="1">
      <alignment horizontal="center"/>
    </xf>
    <xf numFmtId="3" fontId="4" fillId="0" borderId="0" xfId="0" applyBorder="1" applyAlignment="1">
      <alignment horizontal="center"/>
    </xf>
    <xf numFmtId="3" fontId="4" fillId="0" borderId="0" xfId="0" applyFont="1" applyBorder="1" applyAlignment="1">
      <alignment horizontal="left"/>
    </xf>
    <xf numFmtId="3" fontId="4" fillId="0" borderId="0" xfId="0" applyFont="1" applyBorder="1" applyAlignment="1">
      <alignment horizontal="left"/>
    </xf>
    <xf numFmtId="3" fontId="4" fillId="0" borderId="0" xfId="0" applyFont="1" applyBorder="1" applyAlignment="1">
      <alignment horizontal="left"/>
    </xf>
    <xf numFmtId="3" fontId="4" fillId="0" borderId="15" xfId="0" applyBorder="1" applyAlignment="1">
      <alignment horizontal="center"/>
    </xf>
    <xf numFmtId="3" fontId="4" fillId="0" borderId="16" xfId="0" applyBorder="1" applyAlignment="1">
      <alignment horizontal="center"/>
    </xf>
    <xf numFmtId="3" fontId="16" fillId="0" borderId="0" xfId="0" applyFont="1" applyBorder="1" applyAlignment="1">
      <alignment horizontal="center"/>
    </xf>
    <xf numFmtId="3" fontId="16" fillId="0" borderId="0" xfId="0" applyFont="1" applyBorder="1" applyAlignment="1">
      <alignment horizontal="center"/>
    </xf>
    <xf numFmtId="3" fontId="16" fillId="0" borderId="0" xfId="0" applyFont="1" applyBorder="1" applyAlignment="1">
      <alignment horizontal="center"/>
    </xf>
    <xf numFmtId="3" fontId="6" fillId="0" borderId="0" xfId="0" applyBorder="1" applyAlignment="1">
      <alignment horizontal="center" vertical="top" wrapText="1"/>
    </xf>
    <xf numFmtId="3" fontId="6" fillId="0" borderId="0" xfId="0" applyBorder="1" applyAlignment="1">
      <alignment horizontal="center" vertical="top" wrapText="1"/>
    </xf>
    <xf numFmtId="3" fontId="6" fillId="0" borderId="0" xfId="0" applyBorder="1" applyAlignment="1">
      <alignment horizontal="center" vertical="top" wrapText="1"/>
    </xf>
    <xf numFmtId="3" fontId="8" fillId="0" borderId="0" xfId="0" applyFont="1" applyBorder="1" applyAlignment="1">
      <alignment horizontal="left"/>
    </xf>
    <xf numFmtId="3" fontId="8" fillId="0" borderId="0" xfId="0" applyFont="1" applyBorder="1" applyAlignment="1">
      <alignment horizontal="left"/>
    </xf>
    <xf numFmtId="3" fontId="8" fillId="0" borderId="0" xfId="0" applyFont="1" applyBorder="1" applyAlignment="1">
      <alignment horizontal="left"/>
    </xf>
    <xf numFmtId="3" fontId="9" fillId="0" borderId="0" xfId="0" applyFont="1" applyBorder="1" applyAlignment="1">
      <alignment horizontal="left" vertical="top" wrapText="1"/>
    </xf>
    <xf numFmtId="3" fontId="0" fillId="0" borderId="0" xfId="0" applyBorder="1" applyAlignment="1">
      <alignment horizontal="left" vertical="top" wrapText="1"/>
    </xf>
    <xf numFmtId="3" fontId="6" fillId="0" borderId="0" xfId="0" applyFont="1" applyBorder="1" applyAlignment="1">
      <alignment horizontal="left" vertical="top" wrapText="1"/>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92"/>
  <sheetViews>
    <sheetView zoomScaleSheetLayoutView="75" workbookViewId="0" topLeftCell="A1">
      <selection activeCell="A1" sqref="A1:I1"/>
    </sheetView>
  </sheetViews>
  <sheetFormatPr defaultColWidth="9.140625" defaultRowHeight="12.75"/>
  <cols>
    <col min="1" max="1" width="9.28125" style="20" customWidth="1"/>
    <col min="2" max="2" width="6.7109375" style="20" customWidth="1"/>
    <col min="3" max="3" width="7.7109375" style="20" customWidth="1"/>
    <col min="4" max="4" width="15.00390625" style="20" customWidth="1"/>
    <col min="5" max="5" width="6.8515625" style="20" customWidth="1"/>
    <col min="6" max="6" width="1.421875" style="20" hidden="1" customWidth="1"/>
    <col min="7" max="8" width="7.7109375" style="21" customWidth="1"/>
    <col min="9" max="9" width="11.8515625" style="20" customWidth="1"/>
    <col min="10" max="10" width="1.7109375" style="20" customWidth="1"/>
    <col min="11" max="13" width="2.7109375" style="20" customWidth="1"/>
    <col min="14" max="14" width="2.7109375" style="20" hidden="1" customWidth="1"/>
    <col min="15" max="16" width="2.7109375" style="20" customWidth="1"/>
    <col min="17" max="17" width="9.7109375" style="20" customWidth="1"/>
    <col min="18" max="18" width="2.7109375" style="20" customWidth="1"/>
    <col min="19" max="19" width="9.7109375" style="20" hidden="1" customWidth="1"/>
    <col min="20" max="20" width="9.140625" style="20" customWidth="1"/>
    <col min="21" max="23" width="2.7109375" style="20" customWidth="1"/>
    <col min="24" max="24" width="8.421875" style="20" hidden="1" customWidth="1"/>
    <col min="25" max="25" width="12.7109375" style="20" customWidth="1"/>
    <col min="26" max="28" width="2.7109375" style="20" customWidth="1"/>
    <col min="29" max="29" width="8.421875" style="20" hidden="1" customWidth="1"/>
    <col min="30" max="30" width="12.7109375" style="20" customWidth="1"/>
    <col min="31" max="33" width="2.7109375" style="20" customWidth="1"/>
    <col min="34" max="34" width="2.7109375" style="20" hidden="1" customWidth="1"/>
    <col min="35" max="38" width="2.7109375" style="20" customWidth="1"/>
    <col min="39" max="39" width="8.421875" style="20" hidden="1" customWidth="1"/>
    <col min="40" max="40" width="12.7109375" style="20" customWidth="1"/>
    <col min="41" max="43" width="2.7109375" style="20" customWidth="1"/>
    <col min="44" max="44" width="8.421875" style="20" hidden="1" customWidth="1"/>
    <col min="45" max="45" width="12.7109375" style="20" customWidth="1"/>
    <col min="46" max="48" width="2.7109375" style="20" customWidth="1"/>
    <col min="49" max="49" width="9.140625" style="20" customWidth="1"/>
    <col min="50" max="50" width="15.7109375" style="20" customWidth="1"/>
    <col min="51" max="53" width="2.7109375" style="20" customWidth="1"/>
    <col min="54" max="54" width="9.140625" style="20" customWidth="1"/>
    <col min="55" max="55" width="15.7109375" style="20" customWidth="1"/>
    <col min="56" max="56" width="2.7109375" style="20" customWidth="1"/>
    <col min="57" max="57" width="9.7109375" style="20" customWidth="1"/>
    <col min="58" max="58" width="2.7109375" style="20" customWidth="1"/>
    <col min="59" max="59" width="9.140625" style="20" customWidth="1"/>
    <col min="60" max="60" width="12.7109375" style="20" customWidth="1"/>
    <col min="61" max="66" width="2.7109375" style="20" customWidth="1"/>
    <col min="67" max="67" width="9.140625" style="20" customWidth="1"/>
    <col min="68" max="68" width="9.7109375" style="20" customWidth="1"/>
    <col min="69" max="69" width="2.7109375" style="20" customWidth="1"/>
    <col min="70" max="70" width="9.7109375" style="20" customWidth="1"/>
    <col min="71" max="71" width="2.7109375" style="20" customWidth="1"/>
    <col min="72" max="72" width="9.7109375" style="20" customWidth="1"/>
    <col min="73" max="73" width="2.7109375" style="20" customWidth="1"/>
    <col min="74" max="74" width="12.7109375" style="20" customWidth="1"/>
    <col min="75" max="16384" width="9.140625" style="20" customWidth="1"/>
  </cols>
  <sheetData>
    <row r="1" spans="1:10" ht="12.75">
      <c r="A1" s="51"/>
      <c r="B1" s="51"/>
      <c r="C1" s="51"/>
      <c r="D1" s="51"/>
      <c r="E1" s="51"/>
      <c r="F1" s="51"/>
      <c r="G1" s="51"/>
      <c r="H1" s="51"/>
      <c r="I1" s="51"/>
      <c r="J1" s="37"/>
    </row>
    <row r="2" spans="1:10" ht="12.75">
      <c r="A2" s="71" t="s">
        <v>65</v>
      </c>
      <c r="B2" s="72"/>
      <c r="C2" s="72"/>
      <c r="D2" s="72"/>
      <c r="E2" s="72"/>
      <c r="F2" s="72"/>
      <c r="G2" s="72"/>
      <c r="H2" s="72"/>
      <c r="I2" s="72"/>
      <c r="J2" s="37" t="s">
        <v>44</v>
      </c>
    </row>
    <row r="3" spans="1:10" ht="12.75">
      <c r="A3" s="73" t="s">
        <v>11</v>
      </c>
      <c r="B3" s="58"/>
      <c r="C3" s="58"/>
      <c r="D3" s="58"/>
      <c r="E3" s="58"/>
      <c r="F3" s="58"/>
      <c r="G3" s="58"/>
      <c r="H3" s="58"/>
      <c r="I3" s="58"/>
      <c r="J3" s="37" t="s">
        <v>44</v>
      </c>
    </row>
    <row r="4" spans="1:10" ht="12.75">
      <c r="A4" s="65"/>
      <c r="B4" s="53"/>
      <c r="C4" s="53"/>
      <c r="D4" s="53"/>
      <c r="E4" s="53"/>
      <c r="F4" s="53"/>
      <c r="G4" s="53"/>
      <c r="H4" s="53"/>
      <c r="I4" s="53"/>
      <c r="J4" s="37"/>
    </row>
    <row r="5" spans="1:10" ht="12.75" customHeight="1">
      <c r="A5" s="53" t="s">
        <v>2</v>
      </c>
      <c r="B5" s="53"/>
      <c r="C5" s="53"/>
      <c r="D5" s="53"/>
      <c r="E5" s="54"/>
      <c r="G5" s="50" t="s">
        <v>12</v>
      </c>
      <c r="H5" s="66"/>
      <c r="I5" s="67"/>
      <c r="J5" s="37" t="s">
        <v>44</v>
      </c>
    </row>
    <row r="6" spans="1:10" ht="12.75">
      <c r="A6" s="53"/>
      <c r="B6" s="53"/>
      <c r="C6" s="53"/>
      <c r="D6" s="53"/>
      <c r="E6" s="54"/>
      <c r="G6" s="68"/>
      <c r="H6" s="69"/>
      <c r="I6" s="70"/>
      <c r="J6" s="37" t="s">
        <v>44</v>
      </c>
    </row>
    <row r="7" spans="1:10" ht="12.75">
      <c r="A7" s="53"/>
      <c r="B7" s="53"/>
      <c r="C7" s="53"/>
      <c r="D7" s="53"/>
      <c r="E7" s="54"/>
      <c r="G7" s="24" t="s">
        <v>9</v>
      </c>
      <c r="H7" s="24" t="s">
        <v>8</v>
      </c>
      <c r="I7" s="23" t="s">
        <v>6</v>
      </c>
      <c r="J7" s="37" t="s">
        <v>44</v>
      </c>
    </row>
    <row r="8" spans="1:10" ht="12.75">
      <c r="A8" s="53"/>
      <c r="B8" s="53"/>
      <c r="C8" s="53"/>
      <c r="D8" s="53"/>
      <c r="E8" s="54"/>
      <c r="G8" s="17"/>
      <c r="H8" s="15"/>
      <c r="I8" s="25"/>
      <c r="J8" s="37"/>
    </row>
    <row r="9" spans="1:10" s="18" customFormat="1" ht="12.75">
      <c r="A9" s="53" t="s">
        <v>72</v>
      </c>
      <c r="B9" s="53"/>
      <c r="C9" s="53"/>
      <c r="D9" s="53"/>
      <c r="E9" s="54"/>
      <c r="F9" s="18" t="s">
        <v>2</v>
      </c>
      <c r="G9" s="17">
        <v>3571</v>
      </c>
      <c r="H9" s="15">
        <v>3521</v>
      </c>
      <c r="I9" s="19">
        <v>497935</v>
      </c>
      <c r="J9" s="37" t="s">
        <v>44</v>
      </c>
    </row>
    <row r="10" spans="1:10" ht="15.75" customHeight="1">
      <c r="A10" s="53"/>
      <c r="B10" s="53"/>
      <c r="C10" s="53"/>
      <c r="D10" s="53"/>
      <c r="E10" s="54"/>
      <c r="F10" s="18" t="s">
        <v>2</v>
      </c>
      <c r="G10" s="17"/>
      <c r="H10" s="15"/>
      <c r="I10" s="16"/>
      <c r="J10" s="37"/>
    </row>
    <row r="11" spans="1:10" s="18" customFormat="1" ht="12.75" hidden="1">
      <c r="A11" s="53" t="s">
        <v>24</v>
      </c>
      <c r="B11" s="53"/>
      <c r="C11" s="53"/>
      <c r="D11" s="53"/>
      <c r="E11" s="54"/>
      <c r="F11" s="18" t="s">
        <v>1</v>
      </c>
      <c r="G11" s="17">
        <v>3576</v>
      </c>
      <c r="H11" s="15">
        <v>3522</v>
      </c>
      <c r="I11" s="19">
        <v>497935</v>
      </c>
      <c r="J11" s="37" t="s">
        <v>44</v>
      </c>
    </row>
    <row r="12" spans="1:10" s="18" customFormat="1" ht="12.75" hidden="1">
      <c r="A12" s="53" t="s">
        <v>31</v>
      </c>
      <c r="B12" s="53"/>
      <c r="C12" s="53"/>
      <c r="D12" s="53"/>
      <c r="E12" s="54"/>
      <c r="F12" s="18" t="s">
        <v>1</v>
      </c>
      <c r="G12" s="17">
        <v>0</v>
      </c>
      <c r="H12" s="15">
        <v>0</v>
      </c>
      <c r="I12" s="19">
        <v>0</v>
      </c>
      <c r="J12" s="37" t="s">
        <v>44</v>
      </c>
    </row>
    <row r="13" spans="1:10" s="18" customFormat="1" ht="12.75">
      <c r="A13" s="53" t="s">
        <v>21</v>
      </c>
      <c r="B13" s="53"/>
      <c r="C13" s="53"/>
      <c r="D13" s="53"/>
      <c r="E13" s="54"/>
      <c r="F13" s="18" t="s">
        <v>1</v>
      </c>
      <c r="G13" s="17">
        <f>SUM(G11:G12)</f>
        <v>3576</v>
      </c>
      <c r="H13" s="15">
        <f>SUM(H11:H12)</f>
        <v>3522</v>
      </c>
      <c r="I13" s="19">
        <f>SUM(I11:I12)</f>
        <v>497935</v>
      </c>
      <c r="J13" s="37" t="s">
        <v>44</v>
      </c>
    </row>
    <row r="14" spans="1:10" ht="12.75">
      <c r="A14" s="53"/>
      <c r="B14" s="53"/>
      <c r="C14" s="53"/>
      <c r="D14" s="53"/>
      <c r="E14" s="54"/>
      <c r="F14" s="18"/>
      <c r="G14" s="17"/>
      <c r="H14" s="15"/>
      <c r="I14" s="19"/>
      <c r="J14" s="37"/>
    </row>
    <row r="15" spans="1:10" s="18" customFormat="1" ht="12.75" hidden="1">
      <c r="A15" s="53" t="s">
        <v>25</v>
      </c>
      <c r="B15" s="53"/>
      <c r="C15" s="53"/>
      <c r="D15" s="53"/>
      <c r="E15" s="54"/>
      <c r="F15" s="18" t="s">
        <v>1</v>
      </c>
      <c r="G15" s="17">
        <v>0</v>
      </c>
      <c r="H15" s="15">
        <v>0</v>
      </c>
      <c r="I15" s="19">
        <v>0</v>
      </c>
      <c r="J15" s="37" t="s">
        <v>44</v>
      </c>
    </row>
    <row r="16" spans="1:10" ht="12.75" hidden="1">
      <c r="A16" s="53"/>
      <c r="B16" s="53"/>
      <c r="C16" s="53"/>
      <c r="D16" s="53"/>
      <c r="E16" s="54"/>
      <c r="F16" s="18"/>
      <c r="G16" s="17"/>
      <c r="H16" s="15"/>
      <c r="I16" s="19"/>
      <c r="J16" s="37"/>
    </row>
    <row r="17" spans="1:10" s="18" customFormat="1" ht="12.75">
      <c r="A17" s="53" t="s">
        <v>26</v>
      </c>
      <c r="B17" s="53"/>
      <c r="C17" s="53"/>
      <c r="D17" s="53"/>
      <c r="E17" s="54"/>
      <c r="F17" s="18" t="s">
        <v>1</v>
      </c>
      <c r="G17" s="17">
        <v>3632</v>
      </c>
      <c r="H17" s="15">
        <v>3550</v>
      </c>
      <c r="I17" s="19">
        <v>531581</v>
      </c>
      <c r="J17" s="37" t="s">
        <v>44</v>
      </c>
    </row>
    <row r="18" spans="1:10" ht="12.75">
      <c r="A18" s="53"/>
      <c r="B18" s="53"/>
      <c r="C18" s="53"/>
      <c r="D18" s="53"/>
      <c r="E18" s="54"/>
      <c r="F18" s="18" t="s">
        <v>1</v>
      </c>
      <c r="G18" s="17"/>
      <c r="H18" s="15"/>
      <c r="I18" s="16"/>
      <c r="J18" s="37"/>
    </row>
    <row r="19" spans="1:10" s="18" customFormat="1" ht="12.75">
      <c r="A19" s="75" t="s">
        <v>69</v>
      </c>
      <c r="B19" s="76"/>
      <c r="C19" s="76"/>
      <c r="D19" s="76"/>
      <c r="E19" s="77"/>
      <c r="F19" s="18" t="s">
        <v>1</v>
      </c>
      <c r="G19" s="33">
        <f>G17-G13</f>
        <v>56</v>
      </c>
      <c r="H19" s="34">
        <f>H17-H13</f>
        <v>28</v>
      </c>
      <c r="I19" s="35">
        <f>I17-I13</f>
        <v>33646</v>
      </c>
      <c r="J19" s="37" t="s">
        <v>44</v>
      </c>
    </row>
    <row r="20" spans="1:10" ht="12.75">
      <c r="A20" s="56"/>
      <c r="B20" s="56"/>
      <c r="C20" s="56"/>
      <c r="D20" s="56"/>
      <c r="E20" s="57"/>
      <c r="F20" s="18" t="s">
        <v>1</v>
      </c>
      <c r="G20" s="17"/>
      <c r="H20" s="15"/>
      <c r="I20" s="19"/>
      <c r="J20" s="37"/>
    </row>
    <row r="21" spans="1:10" ht="12.75" hidden="1">
      <c r="A21" s="56"/>
      <c r="B21" s="56"/>
      <c r="C21" s="56"/>
      <c r="D21" s="56"/>
      <c r="E21" s="57"/>
      <c r="F21" s="18" t="s">
        <v>1</v>
      </c>
      <c r="G21" s="17"/>
      <c r="H21" s="15"/>
      <c r="I21" s="16"/>
      <c r="J21" s="37"/>
    </row>
    <row r="22" spans="1:10" s="18" customFormat="1" ht="12" customHeight="1" hidden="1">
      <c r="A22" s="56" t="s">
        <v>15</v>
      </c>
      <c r="B22" s="56"/>
      <c r="C22" s="56"/>
      <c r="D22" s="56"/>
      <c r="E22" s="57"/>
      <c r="F22" s="18" t="s">
        <v>1</v>
      </c>
      <c r="G22" s="17"/>
      <c r="H22" s="15"/>
      <c r="I22" s="16"/>
      <c r="J22" s="37" t="s">
        <v>44</v>
      </c>
    </row>
    <row r="23" spans="1:10" ht="12.75" hidden="1">
      <c r="A23" s="56"/>
      <c r="B23" s="56"/>
      <c r="C23" s="56"/>
      <c r="D23" s="56"/>
      <c r="E23" s="57"/>
      <c r="F23" s="18"/>
      <c r="G23" s="17"/>
      <c r="H23" s="15"/>
      <c r="I23" s="16"/>
      <c r="J23" s="37"/>
    </row>
    <row r="24" spans="1:10" s="18" customFormat="1" ht="12" customHeight="1" hidden="1">
      <c r="A24" s="56" t="s">
        <v>32</v>
      </c>
      <c r="B24" s="56"/>
      <c r="C24" s="56"/>
      <c r="D24" s="56"/>
      <c r="E24" s="57"/>
      <c r="F24" s="18" t="s">
        <v>1</v>
      </c>
      <c r="G24" s="17">
        <v>0</v>
      </c>
      <c r="H24" s="15">
        <v>0</v>
      </c>
      <c r="I24" s="16">
        <v>0</v>
      </c>
      <c r="J24" s="37" t="s">
        <v>44</v>
      </c>
    </row>
    <row r="25" spans="1:10" ht="12" customHeight="1" hidden="1">
      <c r="A25" s="56"/>
      <c r="B25" s="56"/>
      <c r="C25" s="56"/>
      <c r="D25" s="56"/>
      <c r="E25" s="57"/>
      <c r="F25" s="18" t="s">
        <v>1</v>
      </c>
      <c r="G25" s="17"/>
      <c r="H25" s="15"/>
      <c r="I25" s="16"/>
      <c r="J25" s="37"/>
    </row>
    <row r="26" spans="1:10" s="18" customFormat="1" ht="12" customHeight="1" hidden="1">
      <c r="A26" s="56" t="s">
        <v>27</v>
      </c>
      <c r="B26" s="56"/>
      <c r="C26" s="56"/>
      <c r="D26" s="56"/>
      <c r="E26" s="57"/>
      <c r="F26" s="18" t="s">
        <v>1</v>
      </c>
      <c r="G26" s="41">
        <f>SUM(G24:G25)</f>
        <v>0</v>
      </c>
      <c r="H26" s="42">
        <f>SUM(H24:H25)</f>
        <v>0</v>
      </c>
      <c r="I26" s="43">
        <f>SUM(I24:I25)</f>
        <v>0</v>
      </c>
      <c r="J26" s="37" t="s">
        <v>44</v>
      </c>
    </row>
    <row r="27" spans="1:10" ht="12" customHeight="1" hidden="1">
      <c r="A27" s="56"/>
      <c r="B27" s="56"/>
      <c r="C27" s="56"/>
      <c r="D27" s="56"/>
      <c r="E27" s="57"/>
      <c r="F27" s="18" t="s">
        <v>1</v>
      </c>
      <c r="G27" s="17"/>
      <c r="H27" s="15"/>
      <c r="I27" s="16"/>
      <c r="J27" s="37"/>
    </row>
    <row r="28" spans="1:10" s="18" customFormat="1" ht="12" customHeight="1">
      <c r="A28" s="56" t="s">
        <v>22</v>
      </c>
      <c r="B28" s="56"/>
      <c r="C28" s="56"/>
      <c r="D28" s="56"/>
      <c r="E28" s="57"/>
      <c r="F28" s="18" t="s">
        <v>1</v>
      </c>
      <c r="G28" s="17"/>
      <c r="H28" s="15"/>
      <c r="I28" s="16"/>
      <c r="J28" s="37" t="s">
        <v>44</v>
      </c>
    </row>
    <row r="29" spans="1:10" s="18" customFormat="1" ht="12" customHeight="1">
      <c r="A29" s="56"/>
      <c r="B29" s="56"/>
      <c r="C29" s="56"/>
      <c r="D29" s="56"/>
      <c r="E29" s="57"/>
      <c r="F29" s="18" t="s">
        <v>1</v>
      </c>
      <c r="G29" s="17"/>
      <c r="H29" s="15"/>
      <c r="I29" s="16"/>
      <c r="J29" s="37"/>
    </row>
    <row r="30" spans="1:10" s="18" customFormat="1" ht="12.75" hidden="1">
      <c r="A30" s="55" t="s">
        <v>16</v>
      </c>
      <c r="B30" s="55"/>
      <c r="C30" s="55"/>
      <c r="D30" s="55"/>
      <c r="E30" s="60"/>
      <c r="F30" s="30" t="s">
        <v>1</v>
      </c>
      <c r="G30" s="17"/>
      <c r="H30" s="15"/>
      <c r="I30" s="16"/>
      <c r="J30" s="37" t="s">
        <v>44</v>
      </c>
    </row>
    <row r="31" spans="1:10" s="18" customFormat="1" ht="12.75" hidden="1">
      <c r="A31" s="55" t="s">
        <v>38</v>
      </c>
      <c r="B31" s="55"/>
      <c r="C31" s="55"/>
      <c r="D31" s="55"/>
      <c r="E31" s="60"/>
      <c r="F31" s="18" t="s">
        <v>1</v>
      </c>
      <c r="G31" s="17">
        <v>0</v>
      </c>
      <c r="H31" s="15">
        <v>0</v>
      </c>
      <c r="I31" s="19">
        <v>0</v>
      </c>
      <c r="J31" s="37" t="s">
        <v>44</v>
      </c>
    </row>
    <row r="32" spans="1:10" s="18" customFormat="1" ht="12.75" hidden="1">
      <c r="A32" s="55" t="s">
        <v>39</v>
      </c>
      <c r="B32" s="55"/>
      <c r="C32" s="55"/>
      <c r="D32" s="55"/>
      <c r="E32" s="60"/>
      <c r="F32" s="18" t="s">
        <v>1</v>
      </c>
      <c r="G32" s="17">
        <v>0</v>
      </c>
      <c r="H32" s="15">
        <v>0</v>
      </c>
      <c r="I32" s="19">
        <v>0</v>
      </c>
      <c r="J32" s="37" t="s">
        <v>44</v>
      </c>
    </row>
    <row r="33" spans="1:10" s="18" customFormat="1" ht="12.75" hidden="1">
      <c r="A33" s="55"/>
      <c r="B33" s="55"/>
      <c r="C33" s="55"/>
      <c r="D33" s="55"/>
      <c r="E33" s="60"/>
      <c r="G33" s="17"/>
      <c r="H33" s="15"/>
      <c r="I33" s="36"/>
      <c r="J33" s="37"/>
    </row>
    <row r="34" spans="1:10" s="18" customFormat="1" ht="12.75" hidden="1">
      <c r="A34" s="55" t="s">
        <v>40</v>
      </c>
      <c r="B34" s="55"/>
      <c r="C34" s="55"/>
      <c r="D34" s="55"/>
      <c r="E34" s="60"/>
      <c r="F34" s="18" t="s">
        <v>1</v>
      </c>
      <c r="G34" s="17">
        <f>SUM(G31:G31)</f>
        <v>0</v>
      </c>
      <c r="H34" s="15">
        <f>SUM(H31:H31)</f>
        <v>0</v>
      </c>
      <c r="I34" s="19">
        <f>SUM(I31:I31)</f>
        <v>0</v>
      </c>
      <c r="J34" s="37" t="s">
        <v>44</v>
      </c>
    </row>
    <row r="35" spans="1:10" s="18" customFormat="1" ht="12.75" hidden="1">
      <c r="A35" s="58"/>
      <c r="B35" s="58"/>
      <c r="C35" s="58"/>
      <c r="D35" s="58"/>
      <c r="E35" s="59"/>
      <c r="G35" s="17"/>
      <c r="H35" s="15"/>
      <c r="I35" s="19"/>
      <c r="J35" s="37"/>
    </row>
    <row r="36" spans="1:10" ht="12.75" hidden="1">
      <c r="A36" s="53"/>
      <c r="B36" s="53"/>
      <c r="C36" s="53"/>
      <c r="D36" s="53"/>
      <c r="E36" s="54"/>
      <c r="F36" s="18" t="s">
        <v>1</v>
      </c>
      <c r="G36" s="17"/>
      <c r="H36" s="15"/>
      <c r="I36" s="16"/>
      <c r="J36" s="37"/>
    </row>
    <row r="37" spans="1:10" s="18" customFormat="1" ht="12.75">
      <c r="A37" s="53" t="s">
        <v>13</v>
      </c>
      <c r="B37" s="53"/>
      <c r="C37" s="53"/>
      <c r="D37" s="53"/>
      <c r="E37" s="54"/>
      <c r="G37" s="17" t="s">
        <v>2</v>
      </c>
      <c r="H37" s="15" t="s">
        <v>2</v>
      </c>
      <c r="I37" s="16" t="s">
        <v>2</v>
      </c>
      <c r="J37" s="37" t="s">
        <v>44</v>
      </c>
    </row>
    <row r="38" spans="1:10" s="15" customFormat="1" ht="12" customHeight="1">
      <c r="A38" s="61" t="s">
        <v>33</v>
      </c>
      <c r="B38" s="62"/>
      <c r="C38" s="62"/>
      <c r="D38" s="62"/>
      <c r="E38" s="63"/>
      <c r="F38" s="15" t="s">
        <v>1</v>
      </c>
      <c r="G38" s="17">
        <v>0</v>
      </c>
      <c r="H38" s="15">
        <v>0</v>
      </c>
      <c r="I38" s="19">
        <v>9791</v>
      </c>
      <c r="J38" s="47" t="s">
        <v>44</v>
      </c>
    </row>
    <row r="39" spans="1:10" s="15" customFormat="1" ht="12.75">
      <c r="A39" s="61" t="s">
        <v>34</v>
      </c>
      <c r="B39" s="62"/>
      <c r="C39" s="62"/>
      <c r="D39" s="62"/>
      <c r="E39" s="63"/>
      <c r="F39" s="15" t="s">
        <v>1</v>
      </c>
      <c r="G39" s="17">
        <v>0</v>
      </c>
      <c r="H39" s="15">
        <v>0</v>
      </c>
      <c r="I39" s="19">
        <v>3320</v>
      </c>
      <c r="J39" s="47" t="s">
        <v>44</v>
      </c>
    </row>
    <row r="40" spans="1:10" s="15" customFormat="1" ht="12.75">
      <c r="A40" s="61" t="s">
        <v>48</v>
      </c>
      <c r="B40" s="61"/>
      <c r="C40" s="61"/>
      <c r="D40" s="61"/>
      <c r="E40" s="64"/>
      <c r="G40" s="17">
        <v>0</v>
      </c>
      <c r="H40" s="15">
        <v>0</v>
      </c>
      <c r="I40" s="19">
        <v>2332</v>
      </c>
      <c r="J40" s="47"/>
    </row>
    <row r="41" spans="1:10" s="15" customFormat="1" ht="12.75" hidden="1">
      <c r="A41" s="61" t="s">
        <v>35</v>
      </c>
      <c r="B41" s="62"/>
      <c r="C41" s="62"/>
      <c r="D41" s="62"/>
      <c r="E41" s="63"/>
      <c r="F41" s="15" t="s">
        <v>2</v>
      </c>
      <c r="G41" s="17">
        <v>0</v>
      </c>
      <c r="H41" s="15">
        <v>0</v>
      </c>
      <c r="I41" s="19">
        <v>0</v>
      </c>
      <c r="J41" s="47" t="s">
        <v>44</v>
      </c>
    </row>
    <row r="42" spans="1:10" s="15" customFormat="1" ht="12.75">
      <c r="A42" s="61" t="s">
        <v>36</v>
      </c>
      <c r="B42" s="62"/>
      <c r="C42" s="62"/>
      <c r="D42" s="62"/>
      <c r="E42" s="63"/>
      <c r="F42" s="15" t="s">
        <v>2</v>
      </c>
      <c r="G42" s="17">
        <v>0</v>
      </c>
      <c r="H42" s="15">
        <v>0</v>
      </c>
      <c r="I42" s="19">
        <v>144</v>
      </c>
      <c r="J42" s="47" t="s">
        <v>44</v>
      </c>
    </row>
    <row r="43" spans="1:10" s="15" customFormat="1" ht="12.75" hidden="1">
      <c r="A43" s="61" t="s">
        <v>37</v>
      </c>
      <c r="B43" s="61"/>
      <c r="C43" s="61"/>
      <c r="D43" s="61"/>
      <c r="E43" s="64"/>
      <c r="F43" s="15" t="s">
        <v>2</v>
      </c>
      <c r="G43" s="17">
        <v>0</v>
      </c>
      <c r="H43" s="15">
        <v>0</v>
      </c>
      <c r="I43" s="19">
        <v>0</v>
      </c>
      <c r="J43" s="47" t="s">
        <v>44</v>
      </c>
    </row>
    <row r="44" spans="1:10" s="15" customFormat="1" ht="12.75">
      <c r="A44" s="61" t="s">
        <v>49</v>
      </c>
      <c r="B44" s="61"/>
      <c r="C44" s="61"/>
      <c r="D44" s="61"/>
      <c r="E44" s="64"/>
      <c r="G44" s="17">
        <v>0</v>
      </c>
      <c r="H44" s="15">
        <v>0</v>
      </c>
      <c r="I44" s="19">
        <v>412</v>
      </c>
      <c r="J44" s="47" t="s">
        <v>44</v>
      </c>
    </row>
    <row r="45" spans="1:10" s="15" customFormat="1" ht="12.75">
      <c r="A45" s="61" t="s">
        <v>50</v>
      </c>
      <c r="B45" s="61"/>
      <c r="C45" s="61"/>
      <c r="D45" s="61"/>
      <c r="E45" s="64"/>
      <c r="G45" s="17">
        <v>0</v>
      </c>
      <c r="H45" s="15">
        <v>0</v>
      </c>
      <c r="I45" s="19">
        <v>805</v>
      </c>
      <c r="J45" s="47" t="s">
        <v>44</v>
      </c>
    </row>
    <row r="46" spans="1:10" s="15" customFormat="1" ht="12.75" hidden="1">
      <c r="A46" s="61" t="s">
        <v>51</v>
      </c>
      <c r="B46" s="61"/>
      <c r="C46" s="61"/>
      <c r="D46" s="61"/>
      <c r="E46" s="64"/>
      <c r="G46" s="17">
        <v>0</v>
      </c>
      <c r="H46" s="15">
        <v>0</v>
      </c>
      <c r="I46" s="19">
        <v>0</v>
      </c>
      <c r="J46" s="47"/>
    </row>
    <row r="47" spans="1:10" s="15" customFormat="1" ht="12.75">
      <c r="A47" s="61" t="s">
        <v>52</v>
      </c>
      <c r="B47" s="61"/>
      <c r="C47" s="61"/>
      <c r="D47" s="61"/>
      <c r="E47" s="64"/>
      <c r="G47" s="17">
        <v>0</v>
      </c>
      <c r="H47" s="15">
        <v>0</v>
      </c>
      <c r="I47" s="19">
        <v>1842</v>
      </c>
      <c r="J47" s="47" t="s">
        <v>44</v>
      </c>
    </row>
    <row r="48" spans="1:10" s="15" customFormat="1" ht="12.75" hidden="1">
      <c r="A48" s="61" t="s">
        <v>53</v>
      </c>
      <c r="B48" s="61"/>
      <c r="C48" s="61"/>
      <c r="D48" s="61"/>
      <c r="E48" s="64"/>
      <c r="G48" s="17">
        <v>0</v>
      </c>
      <c r="H48" s="15">
        <v>0</v>
      </c>
      <c r="I48" s="19">
        <v>0</v>
      </c>
      <c r="J48" s="47"/>
    </row>
    <row r="49" spans="1:10" s="18" customFormat="1" ht="12.75">
      <c r="A49" s="56" t="s">
        <v>71</v>
      </c>
      <c r="B49" s="56"/>
      <c r="C49" s="56"/>
      <c r="D49" s="56"/>
      <c r="E49" s="57"/>
      <c r="G49" s="17">
        <v>0</v>
      </c>
      <c r="H49" s="15">
        <v>0</v>
      </c>
      <c r="I49" s="19">
        <v>5396</v>
      </c>
      <c r="J49" s="37" t="s">
        <v>44</v>
      </c>
    </row>
    <row r="50" spans="1:10" s="15" customFormat="1" ht="12.75">
      <c r="A50" s="61" t="s">
        <v>54</v>
      </c>
      <c r="B50" s="61"/>
      <c r="C50" s="61"/>
      <c r="D50" s="61"/>
      <c r="E50" s="64"/>
      <c r="G50" s="17">
        <v>0</v>
      </c>
      <c r="H50" s="15">
        <v>0</v>
      </c>
      <c r="I50" s="19">
        <v>1</v>
      </c>
      <c r="J50" s="47" t="s">
        <v>44</v>
      </c>
    </row>
    <row r="51" spans="1:10" s="15" customFormat="1" ht="12.75" hidden="1">
      <c r="A51" s="61" t="s">
        <v>55</v>
      </c>
      <c r="B51" s="61"/>
      <c r="C51" s="61"/>
      <c r="D51" s="61"/>
      <c r="E51" s="64"/>
      <c r="G51" s="17">
        <v>0</v>
      </c>
      <c r="H51" s="15">
        <v>0</v>
      </c>
      <c r="I51" s="19">
        <v>0</v>
      </c>
      <c r="J51" s="47"/>
    </row>
    <row r="52" spans="1:10" s="15" customFormat="1" ht="12.75">
      <c r="A52" s="61" t="s">
        <v>56</v>
      </c>
      <c r="B52" s="61"/>
      <c r="C52" s="61"/>
      <c r="D52" s="61"/>
      <c r="E52" s="64"/>
      <c r="G52" s="17">
        <v>0</v>
      </c>
      <c r="H52" s="15">
        <v>0</v>
      </c>
      <c r="I52" s="19">
        <v>5</v>
      </c>
      <c r="J52" s="47" t="s">
        <v>44</v>
      </c>
    </row>
    <row r="53" spans="1:10" s="15" customFormat="1" ht="12.75">
      <c r="A53" s="61" t="s">
        <v>63</v>
      </c>
      <c r="B53" s="61"/>
      <c r="C53" s="61"/>
      <c r="D53" s="61"/>
      <c r="E53" s="64"/>
      <c r="G53" s="17">
        <v>0</v>
      </c>
      <c r="H53" s="15">
        <v>0</v>
      </c>
      <c r="I53" s="19">
        <v>1586</v>
      </c>
      <c r="J53" s="47" t="s">
        <v>44</v>
      </c>
    </row>
    <row r="54" spans="1:10" s="15" customFormat="1" ht="12.75" hidden="1">
      <c r="A54" s="61" t="s">
        <v>57</v>
      </c>
      <c r="B54" s="61"/>
      <c r="C54" s="61"/>
      <c r="D54" s="61"/>
      <c r="E54" s="64"/>
      <c r="G54" s="17">
        <v>0</v>
      </c>
      <c r="H54" s="15">
        <v>0</v>
      </c>
      <c r="I54" s="19">
        <v>0</v>
      </c>
      <c r="J54" s="47"/>
    </row>
    <row r="55" spans="1:10" s="15" customFormat="1" ht="12.75" hidden="1">
      <c r="A55" s="61" t="s">
        <v>58</v>
      </c>
      <c r="B55" s="61"/>
      <c r="C55" s="61"/>
      <c r="D55" s="61"/>
      <c r="E55" s="64"/>
      <c r="G55" s="17">
        <v>0</v>
      </c>
      <c r="H55" s="15">
        <v>0</v>
      </c>
      <c r="I55" s="19">
        <v>0</v>
      </c>
      <c r="J55" s="47"/>
    </row>
    <row r="56" spans="1:10" s="15" customFormat="1" ht="12.75" hidden="1">
      <c r="A56" s="61" t="s">
        <v>59</v>
      </c>
      <c r="B56" s="61"/>
      <c r="C56" s="61"/>
      <c r="D56" s="61"/>
      <c r="E56" s="64"/>
      <c r="G56" s="17">
        <v>0</v>
      </c>
      <c r="H56" s="15">
        <v>0</v>
      </c>
      <c r="I56" s="19">
        <v>0</v>
      </c>
      <c r="J56" s="47"/>
    </row>
    <row r="57" spans="1:10" s="15" customFormat="1" ht="12.75" hidden="1">
      <c r="A57" s="61" t="s">
        <v>60</v>
      </c>
      <c r="B57" s="61"/>
      <c r="C57" s="61"/>
      <c r="D57" s="61"/>
      <c r="E57" s="64"/>
      <c r="G57" s="17">
        <v>0</v>
      </c>
      <c r="H57" s="15">
        <v>0</v>
      </c>
      <c r="I57" s="19">
        <v>0</v>
      </c>
      <c r="J57" s="47"/>
    </row>
    <row r="58" spans="1:10" s="15" customFormat="1" ht="12.75" hidden="1">
      <c r="A58" s="61" t="s">
        <v>61</v>
      </c>
      <c r="B58" s="61"/>
      <c r="C58" s="61"/>
      <c r="D58" s="61"/>
      <c r="E58" s="64"/>
      <c r="G58" s="17">
        <v>0</v>
      </c>
      <c r="H58" s="15">
        <v>0</v>
      </c>
      <c r="I58" s="19">
        <v>0</v>
      </c>
      <c r="J58" s="47"/>
    </row>
    <row r="59" spans="1:10" s="15" customFormat="1" ht="12.75" hidden="1">
      <c r="A59" s="61" t="s">
        <v>62</v>
      </c>
      <c r="B59" s="61"/>
      <c r="C59" s="61"/>
      <c r="D59" s="61"/>
      <c r="E59" s="64"/>
      <c r="G59" s="17">
        <v>0</v>
      </c>
      <c r="H59" s="15">
        <v>0</v>
      </c>
      <c r="I59" s="19">
        <v>0</v>
      </c>
      <c r="J59" s="47"/>
    </row>
    <row r="60" spans="1:10" ht="13.5" customHeight="1">
      <c r="A60" s="55"/>
      <c r="B60" s="55"/>
      <c r="C60" s="55"/>
      <c r="D60" s="55"/>
      <c r="E60" s="60"/>
      <c r="F60" s="18"/>
      <c r="G60" s="17"/>
      <c r="H60" s="15"/>
      <c r="I60" s="19"/>
      <c r="J60" s="37"/>
    </row>
    <row r="61" spans="1:10" s="18" customFormat="1" ht="12.75">
      <c r="A61" s="55" t="s">
        <v>41</v>
      </c>
      <c r="B61" s="55"/>
      <c r="C61" s="55"/>
      <c r="D61" s="55"/>
      <c r="E61" s="60"/>
      <c r="F61" s="18" t="s">
        <v>1</v>
      </c>
      <c r="G61" s="17">
        <f>SUM(G37:G59)</f>
        <v>0</v>
      </c>
      <c r="H61" s="15">
        <f>SUM(H37:H59)</f>
        <v>0</v>
      </c>
      <c r="I61" s="19">
        <f>SUM(I37:I59)</f>
        <v>25634</v>
      </c>
      <c r="J61" s="37" t="s">
        <v>44</v>
      </c>
    </row>
    <row r="62" spans="1:10" s="18" customFormat="1" ht="12.75" hidden="1">
      <c r="A62" s="55"/>
      <c r="B62" s="55"/>
      <c r="C62" s="55"/>
      <c r="D62" s="55"/>
      <c r="E62" s="60"/>
      <c r="G62" s="17"/>
      <c r="H62" s="15"/>
      <c r="I62" s="19"/>
      <c r="J62" s="37"/>
    </row>
    <row r="63" spans="1:10" ht="12.75">
      <c r="A63" s="55"/>
      <c r="B63" s="55"/>
      <c r="C63" s="55"/>
      <c r="D63" s="55"/>
      <c r="E63" s="60"/>
      <c r="F63" s="18"/>
      <c r="G63" s="17"/>
      <c r="H63" s="15"/>
      <c r="I63" s="16"/>
      <c r="J63" s="48"/>
    </row>
    <row r="64" spans="1:10" s="30" customFormat="1" ht="12.75">
      <c r="A64" s="55" t="s">
        <v>14</v>
      </c>
      <c r="B64" s="55"/>
      <c r="C64" s="55"/>
      <c r="D64" s="55"/>
      <c r="E64" s="60"/>
      <c r="G64" s="31"/>
      <c r="H64" s="32"/>
      <c r="I64" s="25"/>
      <c r="J64" s="37" t="s">
        <v>44</v>
      </c>
    </row>
    <row r="65" spans="1:10" s="18" customFormat="1" ht="12.75">
      <c r="A65" s="55" t="s">
        <v>64</v>
      </c>
      <c r="B65" s="55"/>
      <c r="C65" s="55"/>
      <c r="D65" s="55"/>
      <c r="E65" s="60"/>
      <c r="F65" s="18" t="s">
        <v>2</v>
      </c>
      <c r="G65" s="17">
        <v>0</v>
      </c>
      <c r="H65" s="15">
        <v>0</v>
      </c>
      <c r="I65" s="19">
        <v>-1631</v>
      </c>
      <c r="J65" s="37" t="s">
        <v>44</v>
      </c>
    </row>
    <row r="66" spans="1:10" ht="12.75">
      <c r="A66" s="55"/>
      <c r="B66" s="55"/>
      <c r="C66" s="55"/>
      <c r="D66" s="55"/>
      <c r="E66" s="60"/>
      <c r="F66" s="18"/>
      <c r="G66" s="17"/>
      <c r="H66" s="15"/>
      <c r="I66" s="19"/>
      <c r="J66" s="37"/>
    </row>
    <row r="67" spans="1:10" s="18" customFormat="1" ht="12" customHeight="1">
      <c r="A67" s="55" t="s">
        <v>42</v>
      </c>
      <c r="B67" s="55"/>
      <c r="C67" s="55"/>
      <c r="D67" s="55"/>
      <c r="E67" s="60"/>
      <c r="F67" s="18" t="s">
        <v>2</v>
      </c>
      <c r="G67" s="17">
        <f>SUM(G65:G65)</f>
        <v>0</v>
      </c>
      <c r="H67" s="15">
        <f>SUM(H65:H65)</f>
        <v>0</v>
      </c>
      <c r="I67" s="19">
        <f>SUM(I65:I65)</f>
        <v>-1631</v>
      </c>
      <c r="J67" s="37" t="s">
        <v>44</v>
      </c>
    </row>
    <row r="68" spans="1:10" ht="12" customHeight="1">
      <c r="A68" s="53"/>
      <c r="B68" s="53"/>
      <c r="C68" s="53"/>
      <c r="D68" s="53"/>
      <c r="E68" s="54"/>
      <c r="F68" s="18"/>
      <c r="G68" s="27"/>
      <c r="H68" s="28"/>
      <c r="I68" s="29"/>
      <c r="J68" s="37"/>
    </row>
    <row r="69" spans="1:10" s="18" customFormat="1" ht="12.75">
      <c r="A69" s="55" t="s">
        <v>28</v>
      </c>
      <c r="B69" s="53"/>
      <c r="C69" s="53"/>
      <c r="D69" s="53"/>
      <c r="E69" s="54"/>
      <c r="F69" s="18" t="s">
        <v>1</v>
      </c>
      <c r="G69" s="41">
        <f>G61+G67+G34</f>
        <v>0</v>
      </c>
      <c r="H69" s="42">
        <f>H61+H67+H34</f>
        <v>0</v>
      </c>
      <c r="I69" s="43">
        <f>I61+I67+I34</f>
        <v>24003</v>
      </c>
      <c r="J69" s="37" t="s">
        <v>44</v>
      </c>
    </row>
    <row r="70" spans="1:10" ht="12.75">
      <c r="A70" s="55"/>
      <c r="B70" s="53"/>
      <c r="C70" s="53"/>
      <c r="D70" s="53"/>
      <c r="E70" s="54"/>
      <c r="F70" s="18"/>
      <c r="G70" s="17"/>
      <c r="H70" s="15"/>
      <c r="I70" s="19"/>
      <c r="J70" s="37"/>
    </row>
    <row r="71" spans="1:10" s="18" customFormat="1" ht="12.75">
      <c r="A71" s="55" t="s">
        <v>29</v>
      </c>
      <c r="B71" s="53"/>
      <c r="C71" s="53"/>
      <c r="D71" s="53"/>
      <c r="E71" s="54"/>
      <c r="F71" s="18" t="s">
        <v>1</v>
      </c>
      <c r="G71" s="41">
        <f>G26+G69</f>
        <v>0</v>
      </c>
      <c r="H71" s="42">
        <f>H26+H69</f>
        <v>0</v>
      </c>
      <c r="I71" s="43">
        <f>I26+I69</f>
        <v>24003</v>
      </c>
      <c r="J71" s="37" t="s">
        <v>44</v>
      </c>
    </row>
    <row r="72" spans="1:10" s="18" customFormat="1" ht="12.75" hidden="1">
      <c r="A72" s="55"/>
      <c r="B72" s="53"/>
      <c r="C72" s="53"/>
      <c r="D72" s="53"/>
      <c r="E72" s="54"/>
      <c r="G72" s="17"/>
      <c r="H72" s="15"/>
      <c r="I72" s="19"/>
      <c r="J72" s="37"/>
    </row>
    <row r="73" spans="1:10" ht="12" customHeight="1">
      <c r="A73" s="55"/>
      <c r="B73" s="53"/>
      <c r="C73" s="53"/>
      <c r="D73" s="53"/>
      <c r="E73" s="54"/>
      <c r="F73" s="18"/>
      <c r="G73" s="17"/>
      <c r="H73" s="15"/>
      <c r="I73" s="19"/>
      <c r="J73" s="37"/>
    </row>
    <row r="74" spans="1:10" s="18" customFormat="1" ht="12.75">
      <c r="A74" s="53" t="s">
        <v>19</v>
      </c>
      <c r="B74" s="53"/>
      <c r="C74" s="53"/>
      <c r="D74" s="53"/>
      <c r="E74" s="54"/>
      <c r="F74" s="18" t="s">
        <v>1</v>
      </c>
      <c r="G74" s="31">
        <f>G13+G71</f>
        <v>3576</v>
      </c>
      <c r="H74" s="32">
        <f>H13+H71</f>
        <v>3522</v>
      </c>
      <c r="I74" s="44">
        <f>I13+I71</f>
        <v>521938</v>
      </c>
      <c r="J74" s="37" t="s">
        <v>44</v>
      </c>
    </row>
    <row r="75" spans="1:10" ht="12" customHeight="1">
      <c r="A75" s="53"/>
      <c r="B75" s="53"/>
      <c r="C75" s="53"/>
      <c r="D75" s="53"/>
      <c r="E75" s="54"/>
      <c r="F75" s="18"/>
      <c r="G75" s="17"/>
      <c r="H75" s="15"/>
      <c r="I75" s="19"/>
      <c r="J75" s="37"/>
    </row>
    <row r="76" spans="1:10" s="18" customFormat="1" ht="12" customHeight="1">
      <c r="A76" s="80" t="s">
        <v>68</v>
      </c>
      <c r="B76" s="53"/>
      <c r="C76" s="53"/>
      <c r="D76" s="53"/>
      <c r="E76" s="54"/>
      <c r="F76" s="18" t="s">
        <v>1</v>
      </c>
      <c r="G76" s="17"/>
      <c r="H76" s="15"/>
      <c r="I76" s="16"/>
      <c r="J76" s="37" t="s">
        <v>44</v>
      </c>
    </row>
    <row r="77" spans="1:10" ht="12" customHeight="1">
      <c r="A77" s="62"/>
      <c r="B77" s="53"/>
      <c r="C77" s="53"/>
      <c r="D77" s="53"/>
      <c r="E77" s="54"/>
      <c r="F77" s="18"/>
      <c r="G77" s="17"/>
      <c r="H77" s="15"/>
      <c r="I77" s="16"/>
      <c r="J77" s="37"/>
    </row>
    <row r="78" spans="1:10" s="18" customFormat="1" ht="12.75">
      <c r="A78" s="56" t="s">
        <v>70</v>
      </c>
      <c r="B78" s="78"/>
      <c r="C78" s="78"/>
      <c r="D78" s="78"/>
      <c r="E78" s="79"/>
      <c r="F78" s="18" t="s">
        <v>1</v>
      </c>
      <c r="G78" s="17">
        <v>56</v>
      </c>
      <c r="H78" s="15">
        <v>28</v>
      </c>
      <c r="I78" s="19">
        <v>9643</v>
      </c>
      <c r="J78" s="37" t="s">
        <v>44</v>
      </c>
    </row>
    <row r="79" spans="1:10" s="18" customFormat="1" ht="12.75">
      <c r="A79" s="55" t="s">
        <v>47</v>
      </c>
      <c r="B79" s="53"/>
      <c r="C79" s="53"/>
      <c r="D79" s="53"/>
      <c r="E79" s="54"/>
      <c r="F79" s="18" t="s">
        <v>1</v>
      </c>
      <c r="G79" s="31">
        <f>SUM(G78:G78)</f>
        <v>56</v>
      </c>
      <c r="H79" s="32">
        <f>SUM(H78:H78)</f>
        <v>28</v>
      </c>
      <c r="I79" s="44">
        <f>SUM(I78:I78)</f>
        <v>9643</v>
      </c>
      <c r="J79" s="37" t="s">
        <v>44</v>
      </c>
    </row>
    <row r="80" spans="1:10" ht="12.75">
      <c r="A80" s="55"/>
      <c r="B80" s="55"/>
      <c r="C80" s="55"/>
      <c r="D80" s="55"/>
      <c r="E80" s="60"/>
      <c r="F80" s="18" t="s">
        <v>2</v>
      </c>
      <c r="G80" s="17"/>
      <c r="H80" s="15"/>
      <c r="I80" s="16"/>
      <c r="J80" s="37"/>
    </row>
    <row r="81" spans="1:10" s="18" customFormat="1" ht="12.75">
      <c r="A81" s="55" t="s">
        <v>26</v>
      </c>
      <c r="B81" s="55"/>
      <c r="C81" s="55"/>
      <c r="D81" s="55"/>
      <c r="E81" s="60"/>
      <c r="F81" s="18" t="s">
        <v>2</v>
      </c>
      <c r="G81" s="41">
        <f>SUM(G74,G79)</f>
        <v>3632</v>
      </c>
      <c r="H81" s="42">
        <f>SUM(H74,H79)</f>
        <v>3550</v>
      </c>
      <c r="I81" s="43">
        <f>SUM(I74,I79)</f>
        <v>531581</v>
      </c>
      <c r="J81" s="37" t="s">
        <v>44</v>
      </c>
    </row>
    <row r="82" spans="1:10" s="18" customFormat="1" ht="12.75">
      <c r="A82" s="55" t="s">
        <v>69</v>
      </c>
      <c r="B82" s="55"/>
      <c r="C82" s="55"/>
      <c r="D82" s="55"/>
      <c r="E82" s="60"/>
      <c r="F82" s="18" t="s">
        <v>2</v>
      </c>
      <c r="G82" s="33">
        <f>SUM(G81-G13)</f>
        <v>56</v>
      </c>
      <c r="H82" s="34">
        <f>SUM(H81-H13)</f>
        <v>28</v>
      </c>
      <c r="I82" s="35">
        <f>SUM(I81-I13)</f>
        <v>33646</v>
      </c>
      <c r="J82" s="37" t="s">
        <v>44</v>
      </c>
    </row>
    <row r="83" spans="9:10" ht="12.75">
      <c r="I83" s="22"/>
      <c r="J83" s="37"/>
    </row>
    <row r="84" ht="12.75">
      <c r="J84" s="37"/>
    </row>
    <row r="85" ht="12.75">
      <c r="J85" s="37"/>
    </row>
    <row r="86" ht="12.75">
      <c r="J86" s="37"/>
    </row>
    <row r="87" ht="15.75" customHeight="1">
      <c r="J87" s="37"/>
    </row>
    <row r="88" spans="1:10" ht="15.75" customHeight="1" hidden="1">
      <c r="A88" s="52" t="s">
        <v>23</v>
      </c>
      <c r="B88" s="52"/>
      <c r="C88" s="52"/>
      <c r="D88" s="52"/>
      <c r="E88" s="52"/>
      <c r="F88" s="52"/>
      <c r="G88" s="52"/>
      <c r="H88" s="52"/>
      <c r="I88" s="52"/>
      <c r="J88" s="37" t="s">
        <v>44</v>
      </c>
    </row>
    <row r="89" spans="1:10" ht="15.75" customHeight="1" hidden="1">
      <c r="A89" s="52"/>
      <c r="B89" s="52"/>
      <c r="C89" s="52"/>
      <c r="D89" s="52"/>
      <c r="E89" s="52"/>
      <c r="F89" s="52"/>
      <c r="G89" s="52"/>
      <c r="H89" s="52"/>
      <c r="I89" s="52"/>
      <c r="J89" s="37" t="s">
        <v>44</v>
      </c>
    </row>
    <row r="90" spans="1:9" ht="15.75" customHeight="1" hidden="1">
      <c r="A90" s="52"/>
      <c r="B90" s="52"/>
      <c r="C90" s="52"/>
      <c r="D90" s="52"/>
      <c r="E90" s="52"/>
      <c r="F90" s="52"/>
      <c r="G90" s="52"/>
      <c r="H90" s="52"/>
      <c r="I90" s="52"/>
    </row>
    <row r="91" spans="1:9" ht="15.75" customHeight="1" hidden="1">
      <c r="A91" s="74" t="s">
        <v>43</v>
      </c>
      <c r="B91" s="74"/>
      <c r="C91" s="74"/>
      <c r="D91" s="74"/>
      <c r="E91" s="74"/>
      <c r="F91" s="74"/>
      <c r="G91" s="74"/>
      <c r="H91" s="74"/>
      <c r="I91" s="74"/>
    </row>
    <row r="92" spans="1:8" s="37" customFormat="1" ht="12.75">
      <c r="A92" s="37" t="s">
        <v>43</v>
      </c>
      <c r="G92" s="47"/>
      <c r="H92" s="47"/>
    </row>
    <row r="154" ht="9.75" customHeight="1"/>
  </sheetData>
  <mergeCells count="83">
    <mergeCell ref="A56:E56"/>
    <mergeCell ref="A57:E57"/>
    <mergeCell ref="A58:E58"/>
    <mergeCell ref="A59:E59"/>
    <mergeCell ref="A51:E51"/>
    <mergeCell ref="A52:E52"/>
    <mergeCell ref="A54:E54"/>
    <mergeCell ref="A55:E55"/>
    <mergeCell ref="A53:E53"/>
    <mergeCell ref="A46:E46"/>
    <mergeCell ref="A47:E47"/>
    <mergeCell ref="A48:E48"/>
    <mergeCell ref="A50:E50"/>
    <mergeCell ref="A14:E14"/>
    <mergeCell ref="A10:E10"/>
    <mergeCell ref="A81:E81"/>
    <mergeCell ref="A80:E80"/>
    <mergeCell ref="A15:E15"/>
    <mergeCell ref="A17:E17"/>
    <mergeCell ref="A16:E16"/>
    <mergeCell ref="A18:E18"/>
    <mergeCell ref="A63:E63"/>
    <mergeCell ref="A75:E75"/>
    <mergeCell ref="A91:I91"/>
    <mergeCell ref="A82:E82"/>
    <mergeCell ref="A64:E64"/>
    <mergeCell ref="A19:E19"/>
    <mergeCell ref="A34:E34"/>
    <mergeCell ref="A78:E78"/>
    <mergeCell ref="A76:E76"/>
    <mergeCell ref="A72:E72"/>
    <mergeCell ref="A71:E71"/>
    <mergeCell ref="A31:E31"/>
    <mergeCell ref="A1:I1"/>
    <mergeCell ref="A88:I90"/>
    <mergeCell ref="G5:I6"/>
    <mergeCell ref="A12:E12"/>
    <mergeCell ref="A13:E13"/>
    <mergeCell ref="A2:I2"/>
    <mergeCell ref="A3:I3"/>
    <mergeCell ref="A9:E9"/>
    <mergeCell ref="A11:E11"/>
    <mergeCell ref="A5:E7"/>
    <mergeCell ref="A8:E8"/>
    <mergeCell ref="A4:I4"/>
    <mergeCell ref="A62:E62"/>
    <mergeCell ref="A60:E60"/>
    <mergeCell ref="A61:E61"/>
    <mergeCell ref="A21:E21"/>
    <mergeCell ref="A20:E20"/>
    <mergeCell ref="A33:E33"/>
    <mergeCell ref="A24:E24"/>
    <mergeCell ref="A49:E49"/>
    <mergeCell ref="A77:E77"/>
    <mergeCell ref="A23:E23"/>
    <mergeCell ref="A79:E79"/>
    <mergeCell ref="A25:E25"/>
    <mergeCell ref="A27:E27"/>
    <mergeCell ref="A37:E37"/>
    <mergeCell ref="A38:E38"/>
    <mergeCell ref="A39:E39"/>
    <mergeCell ref="A40:E40"/>
    <mergeCell ref="A41:E41"/>
    <mergeCell ref="A22:E22"/>
    <mergeCell ref="A65:E65"/>
    <mergeCell ref="A66:E66"/>
    <mergeCell ref="A70:E70"/>
    <mergeCell ref="A69:E69"/>
    <mergeCell ref="A68:E68"/>
    <mergeCell ref="A42:E42"/>
    <mergeCell ref="A43:E43"/>
    <mergeCell ref="A44:E44"/>
    <mergeCell ref="A45:E45"/>
    <mergeCell ref="A74:E74"/>
    <mergeCell ref="A73:E73"/>
    <mergeCell ref="A26:E26"/>
    <mergeCell ref="A36:E36"/>
    <mergeCell ref="A35:E35"/>
    <mergeCell ref="A30:E30"/>
    <mergeCell ref="A29:E29"/>
    <mergeCell ref="A28:E28"/>
    <mergeCell ref="A32:E32"/>
    <mergeCell ref="A67:E67"/>
  </mergeCells>
  <printOptions horizontalCentered="1"/>
  <pageMargins left="0.75" right="0.75" top="0.75" bottom="0.75" header="0.5" footer="0.5"/>
  <pageSetup fitToHeight="1" fitToWidth="1" horizontalDpi="600" verticalDpi="600" orientation="landscape" scale="80" r:id="rId3"/>
  <colBreaks count="1" manualBreakCount="1">
    <brk id="9" max="65535" man="1"/>
  </colBreaks>
  <legacyDrawing r:id="rId2"/>
</worksheet>
</file>

<file path=xl/worksheets/sheet2.xml><?xml version="1.0" encoding="utf-8"?>
<worksheet xmlns="http://schemas.openxmlformats.org/spreadsheetml/2006/main" xmlns:r="http://schemas.openxmlformats.org/officeDocument/2006/relationships">
  <sheetPr codeName="Sheet2"/>
  <dimension ref="A1:IV56"/>
  <sheetViews>
    <sheetView tabSelected="1" zoomScale="75" zoomScaleNormal="75" zoomScaleSheetLayoutView="70" workbookViewId="0" topLeftCell="A13">
      <selection activeCell="R32" sqref="R32"/>
    </sheetView>
  </sheetViews>
  <sheetFormatPr defaultColWidth="9.140625" defaultRowHeight="12.75"/>
  <cols>
    <col min="1" max="1" width="3.8515625" style="2" customWidth="1"/>
    <col min="2" max="2" width="3.7109375" style="2" customWidth="1"/>
    <col min="3" max="3" width="8.7109375" style="2" customWidth="1"/>
    <col min="4" max="4" width="8.421875" style="2" customWidth="1"/>
    <col min="5" max="5" width="7.7109375" style="2" customWidth="1"/>
    <col min="6" max="6" width="13.57421875" style="2" customWidth="1"/>
    <col min="7" max="7" width="2.7109375" style="2" customWidth="1"/>
    <col min="8" max="8" width="12.28125" style="2" bestFit="1"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2.28125" style="2" bestFit="1"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2.28125" style="2" bestFit="1"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5.140625" style="2" bestFit="1"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2" ht="18">
      <c r="A1" s="102" t="s">
        <v>65</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4"/>
      <c r="AF1" s="38" t="s">
        <v>44</v>
      </c>
    </row>
    <row r="2" spans="1:32" ht="18">
      <c r="A2" s="105" t="s">
        <v>10</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7"/>
      <c r="AF2" s="38" t="s">
        <v>44</v>
      </c>
    </row>
    <row r="3" spans="1:32" ht="18">
      <c r="A3" s="108" t="s">
        <v>3</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10"/>
      <c r="AF3" s="38" t="s">
        <v>44</v>
      </c>
    </row>
    <row r="4" spans="1:30" ht="15">
      <c r="A4" s="111"/>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3"/>
    </row>
    <row r="5" spans="1:30" ht="15">
      <c r="A5" s="111"/>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3"/>
    </row>
    <row r="6" spans="1:30" ht="15">
      <c r="A6" s="111"/>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3"/>
    </row>
    <row r="7" spans="1:32" ht="42.75" customHeight="1">
      <c r="A7" s="111"/>
      <c r="B7" s="112"/>
      <c r="C7" s="112"/>
      <c r="D7" s="112"/>
      <c r="E7" s="112"/>
      <c r="F7" s="113"/>
      <c r="H7" s="81" t="s">
        <v>21</v>
      </c>
      <c r="I7" s="82"/>
      <c r="J7" s="82"/>
      <c r="K7" s="82"/>
      <c r="L7" s="83"/>
      <c r="N7" s="84" t="s">
        <v>19</v>
      </c>
      <c r="O7" s="85"/>
      <c r="P7" s="85"/>
      <c r="Q7" s="85"/>
      <c r="R7" s="86"/>
      <c r="T7" s="84" t="s">
        <v>20</v>
      </c>
      <c r="U7" s="85"/>
      <c r="V7" s="85"/>
      <c r="W7" s="85"/>
      <c r="X7" s="86"/>
      <c r="Z7" s="84" t="s">
        <v>18</v>
      </c>
      <c r="AA7" s="117"/>
      <c r="AB7" s="117"/>
      <c r="AC7" s="117"/>
      <c r="AD7" s="118"/>
      <c r="AF7" s="38" t="s">
        <v>44</v>
      </c>
    </row>
    <row r="8" spans="1:32" ht="15">
      <c r="A8" s="93"/>
      <c r="B8" s="94"/>
      <c r="C8" s="94"/>
      <c r="D8" s="94"/>
      <c r="E8" s="94"/>
      <c r="F8" s="95"/>
      <c r="H8" s="13"/>
      <c r="N8" s="13"/>
      <c r="T8" s="13"/>
      <c r="Z8" s="13"/>
      <c r="AF8" s="38"/>
    </row>
    <row r="9" spans="1:32" ht="15">
      <c r="A9" s="90" t="s">
        <v>7</v>
      </c>
      <c r="B9" s="91"/>
      <c r="C9" s="91"/>
      <c r="D9" s="91"/>
      <c r="E9" s="91"/>
      <c r="F9" s="92"/>
      <c r="H9" s="39" t="s">
        <v>45</v>
      </c>
      <c r="J9" s="12" t="s">
        <v>8</v>
      </c>
      <c r="L9" s="12" t="s">
        <v>6</v>
      </c>
      <c r="N9" s="39" t="s">
        <v>45</v>
      </c>
      <c r="P9" s="12" t="s">
        <v>8</v>
      </c>
      <c r="R9" s="12" t="s">
        <v>6</v>
      </c>
      <c r="T9" s="39" t="s">
        <v>45</v>
      </c>
      <c r="V9" s="12" t="s">
        <v>8</v>
      </c>
      <c r="X9" s="12" t="s">
        <v>6</v>
      </c>
      <c r="Z9" s="39" t="s">
        <v>45</v>
      </c>
      <c r="AB9" s="12" t="s">
        <v>8</v>
      </c>
      <c r="AD9" s="12" t="s">
        <v>6</v>
      </c>
      <c r="AF9" s="38" t="s">
        <v>44</v>
      </c>
    </row>
    <row r="10" spans="1:30" ht="15">
      <c r="A10" s="90"/>
      <c r="B10" s="91"/>
      <c r="C10" s="91"/>
      <c r="D10" s="91"/>
      <c r="E10" s="91"/>
      <c r="F10" s="92"/>
      <c r="H10" s="5"/>
      <c r="J10" s="5"/>
      <c r="L10" s="5"/>
      <c r="N10" s="5"/>
      <c r="P10" s="5"/>
      <c r="R10" s="5"/>
      <c r="T10" s="5"/>
      <c r="V10" s="5"/>
      <c r="X10" s="5"/>
      <c r="Z10" s="5"/>
      <c r="AB10" s="5"/>
      <c r="AD10" s="5"/>
    </row>
    <row r="11" spans="1:32" ht="15">
      <c r="A11" s="2" t="s">
        <v>4</v>
      </c>
      <c r="B11" s="114" t="s">
        <v>66</v>
      </c>
      <c r="C11" s="115"/>
      <c r="D11" s="115"/>
      <c r="E11" s="115"/>
      <c r="F11" s="116"/>
      <c r="G11" s="2" t="s">
        <v>2</v>
      </c>
      <c r="H11" s="2">
        <v>2438</v>
      </c>
      <c r="I11" s="11"/>
      <c r="J11" s="2">
        <v>2438</v>
      </c>
      <c r="L11" s="14">
        <v>361836</v>
      </c>
      <c r="N11" s="2">
        <v>2438</v>
      </c>
      <c r="P11" s="2">
        <v>2438</v>
      </c>
      <c r="R11" s="4">
        <v>374322</v>
      </c>
      <c r="T11" s="2">
        <v>2444</v>
      </c>
      <c r="V11" s="2">
        <v>2441</v>
      </c>
      <c r="X11" s="14">
        <v>378838</v>
      </c>
      <c r="Z11" s="2">
        <f>T11-N11</f>
        <v>6</v>
      </c>
      <c r="AB11" s="2">
        <f>V11-P11</f>
        <v>3</v>
      </c>
      <c r="AD11" s="14">
        <f>X11-R11</f>
        <v>4516</v>
      </c>
      <c r="AF11" s="38" t="s">
        <v>44</v>
      </c>
    </row>
    <row r="12" spans="1:30" ht="15">
      <c r="A12" s="90"/>
      <c r="B12" s="91"/>
      <c r="C12" s="91"/>
      <c r="D12" s="91"/>
      <c r="E12" s="91"/>
      <c r="F12" s="92"/>
      <c r="H12" s="5"/>
      <c r="J12" s="5"/>
      <c r="L12" s="5"/>
      <c r="N12" s="5"/>
      <c r="P12" s="5"/>
      <c r="R12" s="5"/>
      <c r="T12" s="5"/>
      <c r="V12" s="5"/>
      <c r="X12" s="5"/>
      <c r="Z12" s="5"/>
      <c r="AB12" s="5"/>
      <c r="AD12" s="5"/>
    </row>
    <row r="13" spans="1:32" ht="15">
      <c r="A13" s="49" t="s">
        <v>5</v>
      </c>
      <c r="B13" s="114" t="s">
        <v>67</v>
      </c>
      <c r="C13" s="115"/>
      <c r="D13" s="115"/>
      <c r="E13" s="115"/>
      <c r="F13" s="116"/>
      <c r="G13" s="2" t="s">
        <v>2</v>
      </c>
      <c r="H13" s="7">
        <v>1138</v>
      </c>
      <c r="I13" s="11" t="s">
        <v>2</v>
      </c>
      <c r="J13" s="7">
        <v>1084</v>
      </c>
      <c r="L13" s="7">
        <v>136099</v>
      </c>
      <c r="N13" s="7">
        <v>1138</v>
      </c>
      <c r="P13" s="7">
        <v>1084</v>
      </c>
      <c r="R13" s="7">
        <v>147616</v>
      </c>
      <c r="T13" s="7">
        <v>1188</v>
      </c>
      <c r="V13" s="7">
        <v>1109</v>
      </c>
      <c r="X13" s="7">
        <v>152743</v>
      </c>
      <c r="Z13" s="7">
        <f>T13-N13</f>
        <v>50</v>
      </c>
      <c r="AB13" s="7">
        <f>V13-P13</f>
        <v>25</v>
      </c>
      <c r="AD13" s="7">
        <f>X13-R13</f>
        <v>5127</v>
      </c>
      <c r="AF13" s="38" t="s">
        <v>44</v>
      </c>
    </row>
    <row r="14" spans="1:30" ht="15">
      <c r="A14" s="93"/>
      <c r="B14" s="94"/>
      <c r="C14" s="94"/>
      <c r="D14" s="94"/>
      <c r="E14" s="94"/>
      <c r="F14" s="95"/>
      <c r="AD14" s="4"/>
    </row>
    <row r="15" spans="2:32" ht="16.5" customHeight="1">
      <c r="B15" s="114" t="s">
        <v>30</v>
      </c>
      <c r="C15" s="115"/>
      <c r="D15" s="115"/>
      <c r="E15" s="115"/>
      <c r="F15" s="116"/>
      <c r="G15" s="2" t="s">
        <v>2</v>
      </c>
      <c r="H15" s="2">
        <f>SUM(H11:H13)</f>
        <v>3576</v>
      </c>
      <c r="J15" s="2">
        <f>SUM(J11:J13)</f>
        <v>3522</v>
      </c>
      <c r="L15" s="2">
        <f>SUM(L11:L13)</f>
        <v>497935</v>
      </c>
      <c r="M15" s="4"/>
      <c r="N15" s="2">
        <f>SUM(N11:N13)</f>
        <v>3576</v>
      </c>
      <c r="O15" s="4"/>
      <c r="P15" s="2">
        <f>SUM(P11:P13)</f>
        <v>3522</v>
      </c>
      <c r="Q15" s="4"/>
      <c r="R15" s="2">
        <f>SUM(R11:R13)</f>
        <v>521938</v>
      </c>
      <c r="S15" s="4"/>
      <c r="T15" s="2">
        <f>SUM(T11:T13)</f>
        <v>3632</v>
      </c>
      <c r="U15" s="4"/>
      <c r="V15" s="2">
        <f>SUM(V11:V13)</f>
        <v>3550</v>
      </c>
      <c r="W15" s="4"/>
      <c r="X15" s="2">
        <f>SUM(X11:X13)</f>
        <v>531581</v>
      </c>
      <c r="Y15" s="4"/>
      <c r="Z15" s="2">
        <f>SUM(Z11:Z13)</f>
        <v>56</v>
      </c>
      <c r="AB15" s="2">
        <f>SUM(AB11:AB13)</f>
        <v>28</v>
      </c>
      <c r="AC15" s="4"/>
      <c r="AD15" s="2">
        <f>SUM(AD11:AD13)</f>
        <v>9643</v>
      </c>
      <c r="AF15" s="38" t="s">
        <v>44</v>
      </c>
    </row>
    <row r="16" spans="1:29" ht="15">
      <c r="A16" s="93"/>
      <c r="B16" s="94"/>
      <c r="C16" s="94"/>
      <c r="D16" s="94"/>
      <c r="E16" s="94"/>
      <c r="F16" s="95"/>
      <c r="M16" s="4"/>
      <c r="O16" s="4"/>
      <c r="Q16" s="4"/>
      <c r="S16" s="4"/>
      <c r="U16" s="4"/>
      <c r="W16" s="4"/>
      <c r="Y16" s="4"/>
      <c r="AC16" s="4"/>
    </row>
    <row r="17" spans="1:29" ht="15">
      <c r="A17" s="45"/>
      <c r="B17" s="46"/>
      <c r="C17" s="46"/>
      <c r="D17" s="46"/>
      <c r="E17" s="46"/>
      <c r="F17" s="46"/>
      <c r="M17" s="4"/>
      <c r="O17" s="4"/>
      <c r="Q17" s="4"/>
      <c r="S17" s="4"/>
      <c r="U17" s="4"/>
      <c r="W17" s="4"/>
      <c r="Y17" s="4"/>
      <c r="AC17" s="4"/>
    </row>
    <row r="18" spans="1:256" ht="20.25">
      <c r="A18" s="102"/>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4"/>
      <c r="AE18" s="3"/>
      <c r="AF18" s="38" t="s">
        <v>44</v>
      </c>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20.25">
      <c r="A19" s="96"/>
      <c r="B19" s="97"/>
      <c r="C19" s="97"/>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8"/>
      <c r="AE19" s="3"/>
      <c r="AF19" s="38" t="s">
        <v>44</v>
      </c>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20.25">
      <c r="A20" s="99"/>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1"/>
      <c r="AE20" s="3"/>
      <c r="AF20" s="38" t="s">
        <v>44</v>
      </c>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20.25">
      <c r="A21" s="99"/>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1"/>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20.25">
      <c r="A22" s="111"/>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20.25">
      <c r="A23" s="125" t="s">
        <v>17</v>
      </c>
      <c r="B23" s="126"/>
      <c r="C23" s="126"/>
      <c r="D23" s="126"/>
      <c r="E23" s="126"/>
      <c r="F23" s="126"/>
      <c r="G23" s="126"/>
      <c r="H23" s="126"/>
      <c r="I23" s="126"/>
      <c r="J23" s="126"/>
      <c r="K23" s="126"/>
      <c r="L23" s="126"/>
      <c r="M23" s="126"/>
      <c r="N23" s="126"/>
      <c r="O23" s="126"/>
      <c r="P23" s="126"/>
      <c r="Q23" s="126"/>
      <c r="R23" s="126"/>
      <c r="S23" s="126"/>
      <c r="T23" s="126"/>
      <c r="U23" s="126"/>
      <c r="V23" s="126"/>
      <c r="W23" s="126"/>
      <c r="X23" s="127"/>
      <c r="Y23" s="1"/>
      <c r="Z23" s="40" t="s">
        <v>46</v>
      </c>
      <c r="AA23" s="8"/>
      <c r="AB23" s="9" t="s">
        <v>8</v>
      </c>
      <c r="AC23" s="1"/>
      <c r="AD23" s="10" t="s">
        <v>6</v>
      </c>
      <c r="AE23" s="3"/>
      <c r="AF23" s="38" t="s">
        <v>44</v>
      </c>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20.25">
      <c r="A24" s="99"/>
      <c r="B24" s="100"/>
      <c r="C24" s="100"/>
      <c r="D24" s="100"/>
      <c r="E24" s="100"/>
      <c r="F24" s="100"/>
      <c r="G24" s="100"/>
      <c r="H24" s="100"/>
      <c r="I24" s="100"/>
      <c r="J24" s="100"/>
      <c r="K24" s="100"/>
      <c r="L24" s="100"/>
      <c r="M24" s="100"/>
      <c r="N24" s="100"/>
      <c r="O24" s="100"/>
      <c r="P24" s="100"/>
      <c r="Q24" s="100"/>
      <c r="R24" s="100"/>
      <c r="S24" s="100"/>
      <c r="T24" s="100"/>
      <c r="U24" s="100"/>
      <c r="V24" s="100"/>
      <c r="W24" s="100"/>
      <c r="X24" s="101"/>
      <c r="Y24" s="1"/>
      <c r="Z24" s="1"/>
      <c r="AA24" s="1"/>
      <c r="AB24" s="1"/>
      <c r="AC24" s="1"/>
      <c r="AD24" s="1"/>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20.25">
      <c r="A25" s="87" t="s">
        <v>0</v>
      </c>
      <c r="B25" s="88"/>
      <c r="C25" s="88"/>
      <c r="D25" s="88"/>
      <c r="E25" s="88"/>
      <c r="F25" s="88"/>
      <c r="G25" s="88"/>
      <c r="H25" s="88"/>
      <c r="I25" s="88"/>
      <c r="J25" s="88"/>
      <c r="K25" s="88"/>
      <c r="L25" s="88"/>
      <c r="M25" s="88"/>
      <c r="N25" s="88"/>
      <c r="O25" s="88"/>
      <c r="P25" s="88"/>
      <c r="Q25" s="88"/>
      <c r="R25" s="88"/>
      <c r="S25" s="88"/>
      <c r="T25" s="88"/>
      <c r="U25" s="88"/>
      <c r="V25" s="88"/>
      <c r="W25" s="88"/>
      <c r="X25" s="89"/>
      <c r="Y25" s="1"/>
      <c r="Z25" s="1">
        <v>56</v>
      </c>
      <c r="AA25" s="1"/>
      <c r="AB25" s="1">
        <v>28</v>
      </c>
      <c r="AC25" s="1"/>
      <c r="AD25" s="6">
        <v>9643</v>
      </c>
      <c r="AE25" s="3"/>
      <c r="AF25" s="38" t="s">
        <v>44</v>
      </c>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20.25">
      <c r="A26" s="99"/>
      <c r="B26" s="100"/>
      <c r="C26" s="100"/>
      <c r="D26" s="100"/>
      <c r="E26" s="100"/>
      <c r="F26" s="100"/>
      <c r="G26" s="100"/>
      <c r="H26" s="100"/>
      <c r="I26" s="100"/>
      <c r="J26" s="100"/>
      <c r="K26" s="100"/>
      <c r="L26" s="100"/>
      <c r="M26" s="100"/>
      <c r="N26" s="100"/>
      <c r="O26" s="100"/>
      <c r="P26" s="100"/>
      <c r="Q26" s="100"/>
      <c r="R26" s="100"/>
      <c r="S26" s="100"/>
      <c r="T26" s="100"/>
      <c r="U26" s="100"/>
      <c r="V26" s="100"/>
      <c r="W26" s="100"/>
      <c r="X26" s="101"/>
      <c r="Y26" s="1"/>
      <c r="Z26" s="1"/>
      <c r="AA26" s="1"/>
      <c r="AB26" s="1"/>
      <c r="AC26" s="1"/>
      <c r="AD26" s="6"/>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24.5" customHeight="1">
      <c r="A27" s="128" t="s">
        <v>73</v>
      </c>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26"/>
      <c r="Z27" s="1"/>
      <c r="AA27" s="1"/>
      <c r="AB27" s="1"/>
      <c r="AC27" s="1"/>
      <c r="AD27" s="6"/>
      <c r="AE27" s="3"/>
      <c r="AF27" s="38" t="s">
        <v>44</v>
      </c>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57.75" customHeight="1">
      <c r="A28" s="130" t="s">
        <v>74</v>
      </c>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26"/>
      <c r="Z28" s="1"/>
      <c r="AA28" s="1"/>
      <c r="AB28" s="1"/>
      <c r="AC28" s="1"/>
      <c r="AD28" s="6"/>
      <c r="AE28" s="3"/>
      <c r="AF28" s="38"/>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20.25">
      <c r="A29" s="122"/>
      <c r="B29" s="123"/>
      <c r="C29" s="123"/>
      <c r="D29" s="123"/>
      <c r="E29" s="123"/>
      <c r="F29" s="123"/>
      <c r="G29" s="123"/>
      <c r="H29" s="123"/>
      <c r="I29" s="123"/>
      <c r="J29" s="123"/>
      <c r="K29" s="123"/>
      <c r="L29" s="123"/>
      <c r="M29" s="123"/>
      <c r="N29" s="123"/>
      <c r="O29" s="123"/>
      <c r="P29" s="123"/>
      <c r="Q29" s="123"/>
      <c r="R29" s="123"/>
      <c r="S29" s="123"/>
      <c r="T29" s="123"/>
      <c r="U29" s="123"/>
      <c r="V29" s="123"/>
      <c r="W29" s="123"/>
      <c r="X29" s="124"/>
      <c r="Y29" s="1"/>
      <c r="Z29" s="1"/>
      <c r="AA29" s="1"/>
      <c r="AB29" s="1"/>
      <c r="AC29" s="1"/>
      <c r="AD29" s="6"/>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31" ht="15">
      <c r="A30" s="119" t="s">
        <v>43</v>
      </c>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1"/>
    </row>
    <row r="31" ht="15">
      <c r="A31" s="11" t="s">
        <v>43</v>
      </c>
    </row>
    <row r="51" spans="1:30" ht="18">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row>
    <row r="52" spans="1:30" ht="18">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row>
    <row r="53" spans="1:30" ht="1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0" ht="1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ht="1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1:30" ht="1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sheetData>
  <mergeCells count="33">
    <mergeCell ref="A18:AD18"/>
    <mergeCell ref="A30:AE30"/>
    <mergeCell ref="A22:AD22"/>
    <mergeCell ref="A24:X24"/>
    <mergeCell ref="A26:X26"/>
    <mergeCell ref="A29:X29"/>
    <mergeCell ref="A23:X23"/>
    <mergeCell ref="A27:X27"/>
    <mergeCell ref="A28:X28"/>
    <mergeCell ref="A5:AD5"/>
    <mergeCell ref="A6:AD6"/>
    <mergeCell ref="A7:F7"/>
    <mergeCell ref="B15:F15"/>
    <mergeCell ref="A8:F8"/>
    <mergeCell ref="A10:F10"/>
    <mergeCell ref="A12:F12"/>
    <mergeCell ref="B11:F11"/>
    <mergeCell ref="B13:F13"/>
    <mergeCell ref="Z7:AD7"/>
    <mergeCell ref="A1:AD1"/>
    <mergeCell ref="A2:AD2"/>
    <mergeCell ref="A3:AD3"/>
    <mergeCell ref="A4:AD4"/>
    <mergeCell ref="H7:L7"/>
    <mergeCell ref="N7:R7"/>
    <mergeCell ref="T7:X7"/>
    <mergeCell ref="A25:X25"/>
    <mergeCell ref="A9:F9"/>
    <mergeCell ref="A14:F14"/>
    <mergeCell ref="A16:F16"/>
    <mergeCell ref="A19:AD19"/>
    <mergeCell ref="A21:AD21"/>
    <mergeCell ref="A20:AD20"/>
  </mergeCells>
  <printOptions/>
  <pageMargins left="0.75" right="0.75" top="1" bottom="1" header="0.5" footer="0.5"/>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sgill</cp:lastModifiedBy>
  <cp:lastPrinted>2008-01-30T17:27:36Z</cp:lastPrinted>
  <dcterms:created xsi:type="dcterms:W3CDTF">2003-12-29T19:39:16Z</dcterms:created>
  <dcterms:modified xsi:type="dcterms:W3CDTF">2008-02-01T14:59:33Z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1937557223</vt:i4>
  </property>
  <property fmtid="{D5CDD505-2E9C-101B-9397-08002B2CF9AE}" pid="3" name="_NewReviewCycle">
    <vt:lpwstr/>
  </property>
  <property fmtid="{D5CDD505-2E9C-101B-9397-08002B2CF9AE}" pid="4" name="_EmailSubject">
    <vt:lpwstr>ICDE's revised Budget Summary for the Web</vt:lpwstr>
  </property>
  <property fmtid="{D5CDD505-2E9C-101B-9397-08002B2CF9AE}" pid="5" name="_AuthorEmail">
    <vt:lpwstr>Rosetta.Lindsay@SMOJMD.USDOJ.gov</vt:lpwstr>
  </property>
  <property fmtid="{D5CDD505-2E9C-101B-9397-08002B2CF9AE}" pid="6" name="_AuthorEmailDisplayName">
    <vt:lpwstr>Lindsay, Rosetta</vt:lpwstr>
  </property>
  <property fmtid="{D5CDD505-2E9C-101B-9397-08002B2CF9AE}" pid="7" name="_PreviousAdHocReviewCycleID">
    <vt:i4>1166698777</vt:i4>
  </property>
</Properties>
</file>