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40" windowHeight="5355" activeTab="3"/>
  </bookViews>
  <sheets>
    <sheet name="1989-93" sheetId="1" r:id="rId1"/>
    <sheet name="1994-98" sheetId="2" r:id="rId2"/>
    <sheet name="1999-2003" sheetId="3" r:id="rId3"/>
    <sheet name="2004-8" sheetId="4" r:id="rId4"/>
  </sheets>
  <definedNames>
    <definedName name="_xlnm.Print_Area" localSheetId="0">'1989-93'!$A$1:$P$42</definedName>
    <definedName name="_xlnm.Print_Area" localSheetId="1">'1994-98'!$A$1:$P$42</definedName>
    <definedName name="_xlnm.Print_Area" localSheetId="2">'1999-2003'!$A$1:$P$42</definedName>
    <definedName name="_xlnm.Print_Area" localSheetId="3">'2004-8'!$A$1:$N$42</definedName>
    <definedName name="PRINT_AREA_MI">#N/A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<sst xmlns="http://schemas.openxmlformats.org/spreadsheetml/2006/main" count="548" uniqueCount="67">
  <si>
    <t>(Quantiy as indicated, F.A.S. values in millions of dollars)</t>
  </si>
  <si>
    <t>Items</t>
  </si>
  <si>
    <t>Units</t>
  </si>
  <si>
    <t>Value</t>
  </si>
  <si>
    <t xml:space="preserve">Aerospace vehicles and equipment, total  </t>
  </si>
  <si>
    <t xml:space="preserve"> Total Aircraft</t>
  </si>
  <si>
    <t xml:space="preserve">  Civilian Aircraft </t>
  </si>
  <si>
    <t>no</t>
  </si>
  <si>
    <t xml:space="preserve">   Rotorcraft, new</t>
  </si>
  <si>
    <t xml:space="preserve">   Used or rebuilt</t>
  </si>
  <si>
    <t xml:space="preserve">  Military aircraft </t>
  </si>
  <si>
    <t xml:space="preserve">   New</t>
  </si>
  <si>
    <t xml:space="preserve"> Aircraft engines and parts</t>
  </si>
  <si>
    <t xml:space="preserve">  Piston engines and parts</t>
  </si>
  <si>
    <t xml:space="preserve">   Complete engines, new and used</t>
  </si>
  <si>
    <t xml:space="preserve">   Engine parts</t>
  </si>
  <si>
    <t xml:space="preserve"> Propellers, rotors, and parts</t>
  </si>
  <si>
    <t>mt</t>
  </si>
  <si>
    <t xml:space="preserve"> Landing gear and parts</t>
  </si>
  <si>
    <t xml:space="preserve"> Avionics</t>
  </si>
  <si>
    <t xml:space="preserve"> Flight simulators and parts</t>
  </si>
  <si>
    <t xml:space="preserve"> Guided missiles and parts</t>
  </si>
  <si>
    <t xml:space="preserve"> Space vehicles and parts</t>
  </si>
  <si>
    <t xml:space="preserve"> Missile and space vehicle propulsion units and parts</t>
  </si>
  <si>
    <t>*Category changed to include reaction engines, other than turbojets--except missile and rocket--and their parts.  Camshafts and crankshafts have been added to both engine categories.</t>
  </si>
  <si>
    <t>Source:  U.S. Department of Commerce: Bureau of the Census and International Trade Administration</t>
  </si>
  <si>
    <t>Quantity</t>
  </si>
  <si>
    <t xml:space="preserve">  Nonpowered aircraft</t>
  </si>
  <si>
    <t xml:space="preserve">  Airplanes and other Aircraft &lt;= 450 kg</t>
  </si>
  <si>
    <t xml:space="preserve">*Category changed to include reaction engines, other than turbojets--except missile and rocket--and their parts.  </t>
  </si>
  <si>
    <r>
      <t>1998</t>
    </r>
    <r>
      <rPr>
        <vertAlign val="superscript"/>
        <sz val="10"/>
        <rFont val="Arial"/>
        <family val="2"/>
      </rPr>
      <t>r</t>
    </r>
  </si>
  <si>
    <r>
      <t>2002</t>
    </r>
    <r>
      <rPr>
        <vertAlign val="superscript"/>
        <sz val="10"/>
        <rFont val="Arial"/>
        <family val="2"/>
      </rPr>
      <t>r</t>
    </r>
  </si>
  <si>
    <t>no=number, mt=metric tons (thousands of kilograms)</t>
  </si>
  <si>
    <r>
      <t>2003</t>
    </r>
    <r>
      <rPr>
        <vertAlign val="superscript"/>
        <sz val="10"/>
        <rFont val="Arial"/>
        <family val="2"/>
      </rPr>
      <t>r</t>
    </r>
  </si>
  <si>
    <r>
      <t>1989</t>
    </r>
    <r>
      <rPr>
        <vertAlign val="superscript"/>
        <sz val="10"/>
        <rFont val="Arial"/>
        <family val="2"/>
      </rPr>
      <t>r</t>
    </r>
  </si>
  <si>
    <r>
      <t>1990</t>
    </r>
    <r>
      <rPr>
        <vertAlign val="superscript"/>
        <sz val="10"/>
        <rFont val="Arial"/>
        <family val="2"/>
      </rPr>
      <t>r</t>
    </r>
  </si>
  <si>
    <r>
      <t>1991</t>
    </r>
    <r>
      <rPr>
        <vertAlign val="superscript"/>
        <sz val="10"/>
        <rFont val="Arial"/>
        <family val="2"/>
      </rPr>
      <t>r</t>
    </r>
  </si>
  <si>
    <r>
      <t>1992</t>
    </r>
    <r>
      <rPr>
        <vertAlign val="superscript"/>
        <sz val="10"/>
        <rFont val="Arial"/>
        <family val="2"/>
      </rPr>
      <t>r</t>
    </r>
  </si>
  <si>
    <r>
      <t>1993</t>
    </r>
    <r>
      <rPr>
        <vertAlign val="superscript"/>
        <sz val="10"/>
        <rFont val="Arial"/>
        <family val="2"/>
      </rPr>
      <t>r</t>
    </r>
  </si>
  <si>
    <r>
      <t>1994</t>
    </r>
    <r>
      <rPr>
        <vertAlign val="superscript"/>
        <sz val="10"/>
        <rFont val="Arial"/>
        <family val="2"/>
      </rPr>
      <t>r</t>
    </r>
  </si>
  <si>
    <r>
      <t>1995</t>
    </r>
    <r>
      <rPr>
        <vertAlign val="superscript"/>
        <sz val="10"/>
        <rFont val="Arial"/>
        <family val="2"/>
      </rPr>
      <t>r</t>
    </r>
  </si>
  <si>
    <r>
      <t>1996</t>
    </r>
    <r>
      <rPr>
        <vertAlign val="superscript"/>
        <sz val="10"/>
        <rFont val="Arial"/>
        <family val="2"/>
      </rPr>
      <t>r</t>
    </r>
  </si>
  <si>
    <r>
      <t>1997</t>
    </r>
    <r>
      <rPr>
        <vertAlign val="superscript"/>
        <sz val="10"/>
        <rFont val="Arial"/>
        <family val="2"/>
      </rPr>
      <t>r</t>
    </r>
  </si>
  <si>
    <t xml:space="preserve"> Communication satellites and parts</t>
  </si>
  <si>
    <t>Data shown for certain products may not be comparable to data before 1989 due to category changes made under the Harmonized System.</t>
  </si>
  <si>
    <r>
      <t xml:space="preserve">r Revised from previously published data.  Revisions to trade data based on Bureau of the Census, </t>
    </r>
    <r>
      <rPr>
        <i/>
        <sz val="8"/>
        <rFont val="Arial"/>
        <family val="2"/>
      </rPr>
      <t>Historical Summary 1994-98</t>
    </r>
    <r>
      <rPr>
        <sz val="8"/>
        <rFont val="Arial"/>
        <family val="2"/>
      </rPr>
      <t>.</t>
    </r>
  </si>
  <si>
    <r>
      <t>1999</t>
    </r>
    <r>
      <rPr>
        <vertAlign val="superscript"/>
        <sz val="10"/>
        <rFont val="Arial"/>
        <family val="2"/>
      </rPr>
      <t>r</t>
    </r>
  </si>
  <si>
    <r>
      <t xml:space="preserve">r Revised from previously published data.  Revisions to trade data based on Bureau of the Census, </t>
    </r>
    <r>
      <rPr>
        <i/>
        <sz val="8"/>
        <rFont val="Arial"/>
        <family val="2"/>
      </rPr>
      <t>Historical Summary 1999-2003</t>
    </r>
    <r>
      <rPr>
        <sz val="8"/>
        <rFont val="Arial"/>
        <family val="2"/>
      </rPr>
      <t>.</t>
    </r>
  </si>
  <si>
    <r>
      <t>2000</t>
    </r>
    <r>
      <rPr>
        <vertAlign val="superscript"/>
        <sz val="10"/>
        <rFont val="Arial"/>
        <family val="2"/>
      </rPr>
      <t>r</t>
    </r>
  </si>
  <si>
    <r>
      <t>2001</t>
    </r>
    <r>
      <rPr>
        <vertAlign val="superscript"/>
        <sz val="10"/>
        <rFont val="Arial"/>
        <family val="2"/>
      </rPr>
      <t>r</t>
    </r>
  </si>
  <si>
    <t>U.S. Exports of Aerospace Vehicles and Equipment (revised)</t>
  </si>
  <si>
    <t xml:space="preserve">U.S. Exports of Aerospace Vehicles and Equipment (revised) </t>
  </si>
  <si>
    <r>
      <t xml:space="preserve">r Revised from previously published data.  Revisions to trade data based on Bureau of the Census, </t>
    </r>
    <r>
      <rPr>
        <i/>
        <sz val="8"/>
        <rFont val="Arial"/>
        <family val="2"/>
      </rPr>
      <t>Historical Summary 1989-93</t>
    </r>
    <r>
      <rPr>
        <sz val="8"/>
        <rFont val="Arial"/>
        <family val="2"/>
      </rPr>
      <t>.</t>
    </r>
  </si>
  <si>
    <t>U.S. Exports of Aerospace Vehicles and Equipment</t>
  </si>
  <si>
    <t xml:space="preserve">NOTE:  Totals do not correspond to SIC/NAICS-based trade statistics because of slightlly broader coverage.  </t>
  </si>
  <si>
    <t xml:space="preserve">     Detail may not add to totals due to rounding.</t>
  </si>
  <si>
    <r>
      <t>2004</t>
    </r>
    <r>
      <rPr>
        <vertAlign val="superscript"/>
        <sz val="10"/>
        <rFont val="Arial"/>
        <family val="2"/>
      </rPr>
      <t>r</t>
    </r>
  </si>
  <si>
    <r>
      <t>2005</t>
    </r>
    <r>
      <rPr>
        <vertAlign val="superscript"/>
        <sz val="10"/>
        <rFont val="Arial"/>
        <family val="2"/>
      </rPr>
      <t>r</t>
    </r>
  </si>
  <si>
    <t xml:space="preserve">  Reaction/turbine engines and parts*</t>
  </si>
  <si>
    <t xml:space="preserve">   Airplanes, 450-4,536 kg. unladen weight, new</t>
  </si>
  <si>
    <t xml:space="preserve">   Airplanes, 4,536-15,000 kg. unladen weight, new</t>
  </si>
  <si>
    <t xml:space="preserve">   Airplanes, over 15,000 kg. unladen weight, new</t>
  </si>
  <si>
    <r>
      <t>2006</t>
    </r>
    <r>
      <rPr>
        <vertAlign val="superscript"/>
        <sz val="10"/>
        <rFont val="Arial"/>
        <family val="2"/>
      </rPr>
      <t>r</t>
    </r>
  </si>
  <si>
    <r>
      <t xml:space="preserve">r Revised from previously published data.  Revisions to trade data based on Bureau of the Census, </t>
    </r>
    <r>
      <rPr>
        <i/>
        <sz val="8"/>
        <rFont val="Arial"/>
        <family val="2"/>
      </rPr>
      <t>Historical Summary 2002-2006</t>
    </r>
    <r>
      <rPr>
        <sz val="8"/>
        <rFont val="Arial"/>
        <family val="2"/>
      </rPr>
      <t>.</t>
    </r>
  </si>
  <si>
    <t>n.e.c.=not elsewhere classified</t>
  </si>
  <si>
    <t xml:space="preserve"> Aircraft parts and accessories, n.e.c.</t>
  </si>
  <si>
    <t>----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</si>
</sst>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/mm/dd"/>
    <numFmt numFmtId="165" formatCode="yy/mm/dd\ hh:mm"/>
    <numFmt numFmtId="166" formatCode="General_)"/>
    <numFmt numFmtId="167" formatCode="#,##0.0_);\(#,##0.0\)"/>
    <numFmt numFmtId="168" formatCode="&quot;$&quot;#,##0"/>
    <numFmt numFmtId="169" formatCode="#,##0.0"/>
    <numFmt numFmtId="170" formatCode="&quot;$&quot;#,##0.0"/>
  </numFmts>
  <fonts count="48">
    <font>
      <sz val="9"/>
      <name val="Arial"/>
      <family val="2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0"/>
      <name val="CG Times (W1)"/>
      <family val="0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62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</borders>
  <cellStyleXfs count="76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169" fontId="0" fillId="0" borderId="0" applyBorder="0">
      <alignment/>
      <protection/>
    </xf>
    <xf numFmtId="3" fontId="0" fillId="0" borderId="0" applyFill="0" applyBorder="0" applyProtection="0">
      <alignment horizontal="right"/>
    </xf>
    <xf numFmtId="169" fontId="0" fillId="0" borderId="0" applyFill="0" applyBorder="0" applyAlignment="0" applyProtection="0"/>
    <xf numFmtId="44" fontId="4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3" fontId="5" fillId="0" borderId="9">
      <alignment horizontal="centerContinuous"/>
      <protection/>
    </xf>
    <xf numFmtId="3" fontId="5" fillId="0" borderId="9">
      <alignment horizontal="centerContinuous"/>
      <protection/>
    </xf>
    <xf numFmtId="3" fontId="0" fillId="0" borderId="10">
      <alignment horizontal="right"/>
      <protection/>
    </xf>
    <xf numFmtId="0" fontId="6" fillId="0" borderId="11">
      <alignment wrapText="1"/>
      <protection/>
    </xf>
    <xf numFmtId="0" fontId="45" fillId="0" borderId="0" applyNumberFormat="0" applyFill="0" applyBorder="0" applyAlignment="0" applyProtection="0"/>
    <xf numFmtId="3" fontId="7" fillId="0" borderId="0">
      <alignment horizontal="centerContinuous"/>
      <protection/>
    </xf>
    <xf numFmtId="0" fontId="46" fillId="0" borderId="12" applyNumberFormat="0" applyFill="0" applyAlignment="0" applyProtection="0"/>
    <xf numFmtId="169" fontId="1" fillId="0" borderId="0">
      <alignment/>
      <protection/>
    </xf>
    <xf numFmtId="168" fontId="1" fillId="0" borderId="0">
      <alignment/>
      <protection/>
    </xf>
    <xf numFmtId="170" fontId="1" fillId="0" borderId="13" applyFill="0">
      <alignment horizontal="right"/>
      <protection/>
    </xf>
    <xf numFmtId="3" fontId="1" fillId="0" borderId="14">
      <alignment horizontal="right"/>
      <protection/>
    </xf>
    <xf numFmtId="169" fontId="1" fillId="0" borderId="13">
      <alignment horizontal="right"/>
      <protection/>
    </xf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3" fontId="0" fillId="0" borderId="0" xfId="63" applyFont="1" applyBorder="1" applyAlignment="1" quotePrefix="1">
      <alignment horizontal="centerContinuous"/>
      <protection/>
    </xf>
    <xf numFmtId="3" fontId="1" fillId="0" borderId="0" xfId="63" applyFont="1" applyBorder="1" applyAlignment="1" quotePrefix="1">
      <alignment horizontal="centerContinuous"/>
      <protection/>
    </xf>
    <xf numFmtId="3" fontId="0" fillId="0" borderId="0" xfId="63" applyFont="1" applyBorder="1" applyAlignment="1" quotePrefix="1">
      <alignment horizontal="center"/>
      <protection/>
    </xf>
    <xf numFmtId="166" fontId="0" fillId="0" borderId="15" xfId="0" applyNumberFormat="1" applyFont="1" applyBorder="1" applyAlignment="1" applyProtection="1">
      <alignment horizontal="center"/>
      <protection/>
    </xf>
    <xf numFmtId="170" fontId="1" fillId="0" borderId="13" xfId="72">
      <alignment horizontal="right"/>
      <protection/>
    </xf>
    <xf numFmtId="169" fontId="0" fillId="0" borderId="16" xfId="43" applyBorder="1">
      <alignment/>
      <protection/>
    </xf>
    <xf numFmtId="166" fontId="4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66" fontId="8" fillId="0" borderId="0" xfId="0" applyNumberFormat="1" applyFont="1" applyAlignment="1" applyProtection="1" quotePrefix="1">
      <alignment horizontal="left"/>
      <protection/>
    </xf>
    <xf numFmtId="166" fontId="8" fillId="0" borderId="0" xfId="0" applyNumberFormat="1" applyFont="1" applyAlignment="1" applyProtection="1">
      <alignment horizontal="center"/>
      <protection/>
    </xf>
    <xf numFmtId="166" fontId="8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Font="1" applyAlignment="1" applyProtection="1" quotePrefix="1">
      <alignment horizontal="left"/>
      <protection/>
    </xf>
    <xf numFmtId="166" fontId="0" fillId="0" borderId="0" xfId="0" applyNumberFormat="1" applyFont="1" applyAlignment="1" applyProtection="1">
      <alignment horizontal="left"/>
      <protection/>
    </xf>
    <xf numFmtId="166" fontId="1" fillId="0" borderId="17" xfId="0" applyNumberFormat="1" applyFont="1" applyBorder="1" applyAlignment="1" applyProtection="1">
      <alignment horizontal="left"/>
      <protection/>
    </xf>
    <xf numFmtId="37" fontId="1" fillId="0" borderId="17" xfId="0" applyNumberFormat="1" applyFont="1" applyBorder="1" applyAlignment="1" applyProtection="1">
      <alignment/>
      <protection/>
    </xf>
    <xf numFmtId="167" fontId="1" fillId="0" borderId="17" xfId="0" applyNumberFormat="1" applyFont="1" applyBorder="1" applyAlignment="1" applyProtection="1">
      <alignment/>
      <protection/>
    </xf>
    <xf numFmtId="166" fontId="0" fillId="0" borderId="18" xfId="0" applyNumberFormat="1" applyFont="1" applyBorder="1" applyAlignment="1" applyProtection="1">
      <alignment horizontal="left"/>
      <protection/>
    </xf>
    <xf numFmtId="3" fontId="0" fillId="0" borderId="18" xfId="44" applyBorder="1" applyProtection="1">
      <alignment horizontal="right"/>
      <protection/>
    </xf>
    <xf numFmtId="169" fontId="0" fillId="0" borderId="18" xfId="43" applyBorder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167" fontId="0" fillId="0" borderId="18" xfId="0" applyNumberFormat="1" applyFont="1" applyBorder="1" applyAlignment="1" applyProtection="1">
      <alignment/>
      <protection/>
    </xf>
    <xf numFmtId="166" fontId="0" fillId="0" borderId="18" xfId="0" applyNumberFormat="1" applyFont="1" applyBorder="1" applyAlignment="1" applyProtection="1" quotePrefix="1">
      <alignment horizontal="left"/>
      <protection/>
    </xf>
    <xf numFmtId="166" fontId="0" fillId="0" borderId="18" xfId="0" applyNumberFormat="1" applyFont="1" applyBorder="1" applyAlignment="1" applyProtection="1">
      <alignment horizontal="left"/>
      <protection/>
    </xf>
    <xf numFmtId="166" fontId="0" fillId="0" borderId="18" xfId="0" applyNumberFormat="1" applyFont="1" applyBorder="1" applyAlignment="1" applyProtection="1">
      <alignment/>
      <protection/>
    </xf>
    <xf numFmtId="166" fontId="4" fillId="0" borderId="10" xfId="0" applyNumberFormat="1" applyFont="1" applyBorder="1" applyAlignment="1" applyProtection="1">
      <alignment/>
      <protection/>
    </xf>
    <xf numFmtId="166" fontId="4" fillId="0" borderId="19" xfId="0" applyNumberFormat="1" applyFont="1" applyBorder="1" applyAlignment="1" applyProtection="1">
      <alignment horizontal="centerContinuous"/>
      <protection/>
    </xf>
    <xf numFmtId="166" fontId="4" fillId="0" borderId="10" xfId="0" applyNumberFormat="1" applyFont="1" applyBorder="1" applyAlignment="1" applyProtection="1">
      <alignment horizontal="centerContinuous"/>
      <protection/>
    </xf>
    <xf numFmtId="166" fontId="0" fillId="0" borderId="11" xfId="0" applyNumberFormat="1" applyFont="1" applyBorder="1" applyAlignment="1" applyProtection="1">
      <alignment horizontal="left"/>
      <protection/>
    </xf>
    <xf numFmtId="37" fontId="0" fillId="0" borderId="11" xfId="0" applyNumberFormat="1" applyFont="1" applyBorder="1" applyAlignment="1" applyProtection="1">
      <alignment/>
      <protection/>
    </xf>
    <xf numFmtId="166" fontId="0" fillId="0" borderId="16" xfId="0" applyNumberFormat="1" applyFont="1" applyBorder="1" applyAlignment="1" applyProtection="1" quotePrefix="1">
      <alignment horizontal="left"/>
      <protection/>
    </xf>
    <xf numFmtId="3" fontId="0" fillId="0" borderId="16" xfId="44" applyBorder="1" applyProtection="1">
      <alignment horizontal="right"/>
      <protection/>
    </xf>
    <xf numFmtId="37" fontId="0" fillId="0" borderId="16" xfId="0" applyNumberFormat="1" applyFont="1" applyBorder="1" applyAlignment="1" applyProtection="1">
      <alignment/>
      <protection/>
    </xf>
    <xf numFmtId="166" fontId="0" fillId="0" borderId="18" xfId="0" applyNumberFormat="1" applyFont="1" applyBorder="1" applyAlignment="1" applyProtection="1" quotePrefix="1">
      <alignment horizontal="left"/>
      <protection/>
    </xf>
    <xf numFmtId="166" fontId="0" fillId="0" borderId="16" xfId="0" applyNumberFormat="1" applyFont="1" applyBorder="1" applyAlignment="1" applyProtection="1">
      <alignment horizontal="left"/>
      <protection/>
    </xf>
    <xf numFmtId="166" fontId="0" fillId="0" borderId="16" xfId="0" applyNumberFormat="1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166" fontId="0" fillId="0" borderId="15" xfId="0" applyNumberFormat="1" applyFont="1" applyBorder="1" applyAlignment="1" applyProtection="1">
      <alignment horizontal="right"/>
      <protection/>
    </xf>
    <xf numFmtId="166" fontId="0" fillId="0" borderId="15" xfId="0" applyNumberFormat="1" applyFont="1" applyBorder="1" applyAlignment="1" applyProtection="1">
      <alignment/>
      <protection/>
    </xf>
    <xf numFmtId="169" fontId="0" fillId="0" borderId="11" xfId="43" applyBorder="1">
      <alignment/>
      <protection/>
    </xf>
    <xf numFmtId="169" fontId="0" fillId="0" borderId="0" xfId="43">
      <alignment/>
      <protection/>
    </xf>
    <xf numFmtId="3" fontId="0" fillId="0" borderId="16" xfId="44" applyFont="1" applyBorder="1" applyProtection="1">
      <alignment horizontal="right"/>
      <protection/>
    </xf>
    <xf numFmtId="169" fontId="0" fillId="0" borderId="16" xfId="43" applyFont="1" applyBorder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1" fillId="0" borderId="17" xfId="0" applyFont="1" applyBorder="1" applyAlignment="1">
      <alignment/>
    </xf>
    <xf numFmtId="37" fontId="1" fillId="0" borderId="17" xfId="0" applyNumberFormat="1" applyFont="1" applyBorder="1" applyAlignment="1" applyProtection="1">
      <alignment/>
      <protection/>
    </xf>
    <xf numFmtId="166" fontId="0" fillId="0" borderId="11" xfId="0" applyNumberFormat="1" applyFont="1" applyBorder="1" applyAlignment="1" applyProtection="1">
      <alignment horizontal="left"/>
      <protection/>
    </xf>
    <xf numFmtId="3" fontId="0" fillId="0" borderId="11" xfId="44" applyFont="1" applyBorder="1" applyProtection="1">
      <alignment horizontal="right"/>
      <protection/>
    </xf>
    <xf numFmtId="169" fontId="0" fillId="0" borderId="11" xfId="43" applyFont="1" applyBorder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169" fontId="0" fillId="0" borderId="0" xfId="43" applyFont="1">
      <alignment/>
      <protection/>
    </xf>
    <xf numFmtId="0" fontId="0" fillId="0" borderId="0" xfId="0" applyFont="1" applyAlignment="1">
      <alignment horizontal="center"/>
    </xf>
    <xf numFmtId="3" fontId="0" fillId="0" borderId="16" xfId="44" applyFont="1" applyBorder="1" applyProtection="1" quotePrefix="1">
      <alignment horizontal="right"/>
      <protection/>
    </xf>
    <xf numFmtId="166" fontId="8" fillId="0" borderId="0" xfId="0" applyNumberFormat="1" applyFont="1" applyAlignment="1" applyProtection="1" quotePrefix="1">
      <alignment horizontal="left"/>
      <protection/>
    </xf>
    <xf numFmtId="0" fontId="8" fillId="0" borderId="10" xfId="0" applyFont="1" applyBorder="1" applyAlignment="1" quotePrefix="1">
      <alignment horizontal="left"/>
    </xf>
    <xf numFmtId="166" fontId="8" fillId="0" borderId="20" xfId="0" applyNumberFormat="1" applyFont="1" applyBorder="1" applyAlignment="1" applyProtection="1">
      <alignment horizontal="center"/>
      <protection/>
    </xf>
    <xf numFmtId="166" fontId="8" fillId="0" borderId="20" xfId="0" applyNumberFormat="1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 applyProtection="1">
      <alignment horizontal="center"/>
      <protection/>
    </xf>
    <xf numFmtId="166" fontId="8" fillId="0" borderId="0" xfId="0" applyNumberFormat="1" applyFont="1" applyAlignment="1" applyProtection="1">
      <alignment/>
      <protection/>
    </xf>
    <xf numFmtId="166" fontId="8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Border="1" applyAlignment="1" applyProtection="1" quotePrefix="1">
      <alignment horizontal="left"/>
      <protection/>
    </xf>
    <xf numFmtId="0" fontId="8" fillId="0" borderId="10" xfId="0" applyFont="1" applyBorder="1" applyAlignment="1" quotePrefix="1">
      <alignment/>
    </xf>
    <xf numFmtId="166" fontId="0" fillId="0" borderId="21" xfId="0" applyNumberFormat="1" applyFont="1" applyBorder="1" applyAlignment="1" applyProtection="1">
      <alignment horizontal="center"/>
      <protection/>
    </xf>
    <xf numFmtId="166" fontId="0" fillId="0" borderId="22" xfId="0" applyNumberFormat="1" applyFont="1" applyBorder="1" applyAlignment="1" applyProtection="1">
      <alignment horizontal="center"/>
      <protection/>
    </xf>
    <xf numFmtId="166" fontId="0" fillId="0" borderId="23" xfId="0" applyNumberFormat="1" applyFont="1" applyBorder="1" applyAlignment="1" applyProtection="1">
      <alignment horizontal="center"/>
      <protection/>
    </xf>
    <xf numFmtId="166" fontId="0" fillId="0" borderId="24" xfId="0" applyNumberFormat="1" applyFont="1" applyBorder="1" applyAlignment="1" applyProtection="1">
      <alignment horizontal="center"/>
      <protection/>
    </xf>
    <xf numFmtId="166" fontId="0" fillId="0" borderId="25" xfId="0" applyNumberFormat="1" applyFont="1" applyBorder="1" applyAlignment="1" applyProtection="1">
      <alignment horizontal="center"/>
      <protection/>
    </xf>
    <xf numFmtId="166" fontId="0" fillId="0" borderId="26" xfId="0" applyNumberFormat="1" applyFont="1" applyBorder="1" applyAlignment="1" applyProtection="1">
      <alignment horizontal="center"/>
      <protection/>
    </xf>
    <xf numFmtId="0" fontId="0" fillId="0" borderId="25" xfId="0" applyBorder="1" applyAlignment="1">
      <alignment horizontal="center"/>
    </xf>
    <xf numFmtId="166" fontId="0" fillId="0" borderId="22" xfId="0" applyNumberFormat="1" applyFont="1" applyBorder="1" applyAlignment="1" applyProtection="1">
      <alignment horizontal="center"/>
      <protection/>
    </xf>
    <xf numFmtId="166" fontId="0" fillId="0" borderId="22" xfId="0" applyNumberFormat="1" applyFont="1" applyBorder="1" applyAlignment="1" applyProtection="1">
      <alignment horizontal="right"/>
      <protection/>
    </xf>
    <xf numFmtId="0" fontId="0" fillId="0" borderId="26" xfId="0" applyBorder="1" applyAlignment="1">
      <alignment/>
    </xf>
    <xf numFmtId="0" fontId="4" fillId="0" borderId="0" xfId="0" applyFont="1" applyAlignment="1">
      <alignment/>
    </xf>
    <xf numFmtId="3" fontId="1" fillId="0" borderId="0" xfId="63" applyFont="1" applyBorder="1" applyAlignment="1" quotePrefix="1">
      <alignment horizontal="center"/>
      <protection/>
    </xf>
    <xf numFmtId="3" fontId="0" fillId="0" borderId="17" xfId="44" applyFont="1" applyBorder="1" applyAlignment="1" quotePrefix="1">
      <alignment horizontal="right"/>
    </xf>
    <xf numFmtId="3" fontId="0" fillId="0" borderId="18" xfId="44" applyFont="1" applyBorder="1" applyAlignment="1" quotePrefix="1">
      <alignment horizontal="right"/>
    </xf>
    <xf numFmtId="3" fontId="5" fillId="0" borderId="0" xfId="68" applyFont="1" applyAlignment="1">
      <alignment horizontal="center"/>
      <protection/>
    </xf>
    <xf numFmtId="3" fontId="4" fillId="0" borderId="0" xfId="63" applyFont="1" applyBorder="1" applyAlignment="1" quotePrefix="1">
      <alignment horizontal="center"/>
      <protection/>
    </xf>
    <xf numFmtId="166" fontId="4" fillId="0" borderId="27" xfId="0" applyNumberFormat="1" applyFont="1" applyBorder="1" applyAlignment="1" applyProtection="1">
      <alignment horizontal="center"/>
      <protection/>
    </xf>
    <xf numFmtId="166" fontId="4" fillId="0" borderId="28" xfId="0" applyNumberFormat="1" applyFont="1" applyBorder="1" applyAlignment="1" applyProtection="1">
      <alignment horizontal="center"/>
      <protection/>
    </xf>
    <xf numFmtId="166" fontId="4" fillId="0" borderId="29" xfId="0" applyNumberFormat="1" applyFont="1" applyBorder="1" applyAlignment="1" applyProtection="1">
      <alignment horizontal="center"/>
      <protection/>
    </xf>
    <xf numFmtId="166" fontId="4" fillId="0" borderId="19" xfId="0" applyNumberFormat="1" applyFont="1" applyBorder="1" applyAlignment="1" applyProtection="1">
      <alignment horizontal="center"/>
      <protection/>
    </xf>
    <xf numFmtId="166" fontId="4" fillId="0" borderId="19" xfId="0" applyNumberFormat="1" applyFont="1" applyBorder="1" applyAlignment="1" applyProtection="1" quotePrefix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(1)" xfId="43"/>
    <cellStyle name="Comma [0]" xfId="44"/>
    <cellStyle name="Comma [1]" xfId="45"/>
    <cellStyle name="Currency" xfId="46"/>
    <cellStyle name="Currency (1)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Subtitles" xfId="63"/>
    <cellStyle name="SubtitlesNormal" xfId="64"/>
    <cellStyle name="Subtotals(N)" xfId="65"/>
    <cellStyle name="Text" xfId="66"/>
    <cellStyle name="Title" xfId="67"/>
    <cellStyle name="Titles" xfId="68"/>
    <cellStyle name="Total" xfId="69"/>
    <cellStyle name="Totals" xfId="70"/>
    <cellStyle name="Totals ($)" xfId="71"/>
    <cellStyle name="Totals($)[1]" xfId="72"/>
    <cellStyle name="Totals(N)" xfId="73"/>
    <cellStyle name="Totals(N)[1]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124"/>
  <sheetViews>
    <sheetView showGridLines="0" zoomScalePageLayoutView="0" workbookViewId="0" topLeftCell="A19">
      <selection activeCell="B30" sqref="B30"/>
    </sheetView>
  </sheetViews>
  <sheetFormatPr defaultColWidth="9.7109375" defaultRowHeight="12"/>
  <cols>
    <col min="1" max="1" width="43.7109375" style="0" customWidth="1"/>
    <col min="2" max="2" width="5.140625" style="12" customWidth="1"/>
    <col min="3" max="3" width="7.7109375" style="0" customWidth="1"/>
    <col min="4" max="4" width="8.8515625" style="0" customWidth="1"/>
    <col min="5" max="5" width="1.7109375" style="0" customWidth="1"/>
    <col min="6" max="6" width="7.28125" style="0" customWidth="1"/>
    <col min="7" max="7" width="8.8515625" style="0" customWidth="1"/>
    <col min="8" max="8" width="1.7109375" style="0" customWidth="1"/>
    <col min="9" max="9" width="7.28125" style="0" customWidth="1"/>
    <col min="10" max="10" width="8.8515625" style="0" customWidth="1"/>
    <col min="11" max="11" width="1.7109375" style="0" customWidth="1"/>
    <col min="12" max="12" width="7.28125" style="0" customWidth="1"/>
    <col min="13" max="13" width="8.8515625" style="0" customWidth="1"/>
    <col min="14" max="14" width="1.7109375" style="0" customWidth="1"/>
    <col min="15" max="15" width="7.28125" style="0" customWidth="1"/>
    <col min="16" max="16" width="8.8515625" style="0" customWidth="1"/>
  </cols>
  <sheetData>
    <row r="1" spans="1:16" s="40" customFormat="1" ht="15.75">
      <c r="A1" s="85" t="s">
        <v>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81" customFormat="1" ht="12.7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49" customFormat="1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4.25">
      <c r="A4" s="29"/>
      <c r="B4" s="71"/>
      <c r="C4" s="87" t="s">
        <v>34</v>
      </c>
      <c r="D4" s="88"/>
      <c r="E4" s="31"/>
      <c r="F4" s="88" t="s">
        <v>35</v>
      </c>
      <c r="G4" s="88"/>
      <c r="H4" s="31"/>
      <c r="I4" s="88" t="s">
        <v>36</v>
      </c>
      <c r="J4" s="88"/>
      <c r="K4" s="31"/>
      <c r="L4" s="88" t="s">
        <v>37</v>
      </c>
      <c r="M4" s="88"/>
      <c r="N4" s="31"/>
      <c r="O4" s="88" t="s">
        <v>38</v>
      </c>
      <c r="P4" s="88"/>
    </row>
    <row r="5" spans="1:16" s="49" customFormat="1" ht="12">
      <c r="A5" s="4" t="s">
        <v>1</v>
      </c>
      <c r="B5" s="79" t="s">
        <v>2</v>
      </c>
      <c r="C5" s="41" t="s">
        <v>26</v>
      </c>
      <c r="D5" s="41" t="s">
        <v>3</v>
      </c>
      <c r="E5" s="42"/>
      <c r="F5" s="41" t="s">
        <v>26</v>
      </c>
      <c r="G5" s="41" t="s">
        <v>3</v>
      </c>
      <c r="H5" s="42"/>
      <c r="I5" s="41" t="s">
        <v>26</v>
      </c>
      <c r="J5" s="41" t="s">
        <v>3</v>
      </c>
      <c r="K5" s="42"/>
      <c r="L5" s="41" t="s">
        <v>26</v>
      </c>
      <c r="M5" s="41" t="s">
        <v>3</v>
      </c>
      <c r="N5" s="41"/>
      <c r="O5" s="41" t="s">
        <v>26</v>
      </c>
      <c r="P5" s="41" t="s">
        <v>3</v>
      </c>
    </row>
    <row r="6" spans="1:16" ht="12">
      <c r="A6" s="18" t="s">
        <v>4</v>
      </c>
      <c r="B6" s="73"/>
      <c r="C6" s="83" t="s">
        <v>66</v>
      </c>
      <c r="D6" s="5">
        <v>32112.754209</v>
      </c>
      <c r="E6" s="19"/>
      <c r="F6" s="83" t="s">
        <v>66</v>
      </c>
      <c r="G6" s="5">
        <v>39082.97808</v>
      </c>
      <c r="H6" s="19"/>
      <c r="I6" s="83" t="s">
        <v>66</v>
      </c>
      <c r="J6" s="5">
        <v>43999.840382</v>
      </c>
      <c r="K6" s="20"/>
      <c r="L6" s="83" t="s">
        <v>66</v>
      </c>
      <c r="M6" s="5">
        <v>44914.498234</v>
      </c>
      <c r="N6" s="19"/>
      <c r="O6" s="83" t="s">
        <v>66</v>
      </c>
      <c r="P6" s="5">
        <v>39334.223608</v>
      </c>
    </row>
    <row r="7" spans="1:16" ht="12">
      <c r="A7" s="21" t="s">
        <v>5</v>
      </c>
      <c r="B7" s="76"/>
      <c r="C7" s="84" t="s">
        <v>66</v>
      </c>
      <c r="D7" s="23">
        <v>14339.40678</v>
      </c>
      <c r="E7" s="24"/>
      <c r="F7" s="84" t="s">
        <v>66</v>
      </c>
      <c r="G7" s="23">
        <v>19630.786</v>
      </c>
      <c r="H7" s="24"/>
      <c r="I7" s="84" t="s">
        <v>66</v>
      </c>
      <c r="J7" s="23">
        <v>24349.7</v>
      </c>
      <c r="K7" s="25"/>
      <c r="L7" s="84" t="s">
        <v>66</v>
      </c>
      <c r="M7" s="23">
        <v>26292.4</v>
      </c>
      <c r="N7" s="24"/>
      <c r="O7" s="84" t="s">
        <v>66</v>
      </c>
      <c r="P7" s="23">
        <v>21279.075</v>
      </c>
    </row>
    <row r="8" spans="1:16" ht="12">
      <c r="A8" s="34" t="s">
        <v>27</v>
      </c>
      <c r="B8" s="75"/>
      <c r="C8" s="84" t="s">
        <v>66</v>
      </c>
      <c r="D8" s="23">
        <v>17.528112</v>
      </c>
      <c r="E8" s="24"/>
      <c r="F8" s="84" t="s">
        <v>66</v>
      </c>
      <c r="G8" s="23">
        <v>15.277</v>
      </c>
      <c r="H8" s="24"/>
      <c r="I8" s="84" t="s">
        <v>66</v>
      </c>
      <c r="J8" s="23">
        <v>14.602</v>
      </c>
      <c r="K8" s="25"/>
      <c r="L8" s="84" t="s">
        <v>66</v>
      </c>
      <c r="M8" s="23">
        <v>6.688674</v>
      </c>
      <c r="N8" s="24"/>
      <c r="O8" s="84" t="s">
        <v>66</v>
      </c>
      <c r="P8" s="23">
        <v>8.66</v>
      </c>
    </row>
    <row r="9" spans="1:16" ht="12">
      <c r="A9" s="37" t="s">
        <v>28</v>
      </c>
      <c r="B9" s="76" t="s">
        <v>7</v>
      </c>
      <c r="C9" s="22">
        <v>287</v>
      </c>
      <c r="D9" s="23">
        <v>6.260066</v>
      </c>
      <c r="E9" s="24"/>
      <c r="F9" s="22">
        <v>335</v>
      </c>
      <c r="G9" s="23">
        <v>6.426884</v>
      </c>
      <c r="H9" s="24"/>
      <c r="I9" s="22">
        <v>375</v>
      </c>
      <c r="J9" s="23">
        <v>6.89622</v>
      </c>
      <c r="K9" s="25"/>
      <c r="L9" s="22">
        <v>165</v>
      </c>
      <c r="M9" s="23">
        <v>5.422177</v>
      </c>
      <c r="N9" s="24"/>
      <c r="O9" s="22">
        <v>107</v>
      </c>
      <c r="P9" s="23">
        <v>4.36148</v>
      </c>
    </row>
    <row r="10" spans="1:16" ht="12">
      <c r="A10" s="26" t="s">
        <v>6</v>
      </c>
      <c r="B10" s="76" t="s">
        <v>7</v>
      </c>
      <c r="C10" s="22">
        <v>3653</v>
      </c>
      <c r="D10" s="23">
        <v>13423.653754</v>
      </c>
      <c r="E10" s="24"/>
      <c r="F10" s="22">
        <v>3444</v>
      </c>
      <c r="G10" s="23">
        <v>18127.988174</v>
      </c>
      <c r="H10" s="24"/>
      <c r="I10" s="22">
        <v>2957</v>
      </c>
      <c r="J10" s="23">
        <v>22366.607481</v>
      </c>
      <c r="K10" s="25"/>
      <c r="L10" s="22">
        <v>2032</v>
      </c>
      <c r="M10" s="23">
        <v>24196.677684</v>
      </c>
      <c r="N10" s="24"/>
      <c r="O10" s="22">
        <v>1582</v>
      </c>
      <c r="P10" s="23">
        <v>19808.046443</v>
      </c>
    </row>
    <row r="11" spans="1:16" ht="12">
      <c r="A11" s="37" t="s">
        <v>59</v>
      </c>
      <c r="B11" s="76" t="s">
        <v>7</v>
      </c>
      <c r="C11" s="22">
        <v>1351</v>
      </c>
      <c r="D11" s="23">
        <v>258.448249</v>
      </c>
      <c r="E11" s="24"/>
      <c r="F11" s="22">
        <v>799</v>
      </c>
      <c r="G11" s="23">
        <v>318.094157</v>
      </c>
      <c r="H11" s="24"/>
      <c r="I11" s="22">
        <v>535</v>
      </c>
      <c r="J11" s="23">
        <v>306.856816</v>
      </c>
      <c r="K11" s="25"/>
      <c r="L11" s="22">
        <v>422</v>
      </c>
      <c r="M11" s="23">
        <v>292.227203</v>
      </c>
      <c r="N11" s="24"/>
      <c r="O11" s="22">
        <v>379</v>
      </c>
      <c r="P11" s="23">
        <v>222.759469</v>
      </c>
    </row>
    <row r="12" spans="1:16" ht="12">
      <c r="A12" s="21" t="s">
        <v>60</v>
      </c>
      <c r="B12" s="76" t="s">
        <v>7</v>
      </c>
      <c r="C12" s="22">
        <v>48</v>
      </c>
      <c r="D12" s="23">
        <v>163.982079</v>
      </c>
      <c r="E12" s="24"/>
      <c r="F12" s="22">
        <v>79</v>
      </c>
      <c r="G12" s="23">
        <v>245.3</v>
      </c>
      <c r="H12" s="24"/>
      <c r="I12" s="22">
        <v>68</v>
      </c>
      <c r="J12" s="23">
        <v>276.3</v>
      </c>
      <c r="K12" s="25"/>
      <c r="L12" s="22">
        <v>60</v>
      </c>
      <c r="M12" s="23">
        <v>294.98</v>
      </c>
      <c r="N12" s="24"/>
      <c r="O12" s="22">
        <v>58</v>
      </c>
      <c r="P12" s="23">
        <v>324.2</v>
      </c>
    </row>
    <row r="13" spans="1:16" ht="12">
      <c r="A13" s="21" t="s">
        <v>61</v>
      </c>
      <c r="B13" s="76" t="s">
        <v>7</v>
      </c>
      <c r="C13" s="22">
        <v>260</v>
      </c>
      <c r="D13" s="23">
        <v>12312.614306</v>
      </c>
      <c r="E13" s="24"/>
      <c r="F13" s="22">
        <v>306</v>
      </c>
      <c r="G13" s="23">
        <v>16691.4</v>
      </c>
      <c r="H13" s="24"/>
      <c r="I13" s="22">
        <v>385</v>
      </c>
      <c r="J13" s="23">
        <v>20880.6</v>
      </c>
      <c r="K13" s="25"/>
      <c r="L13" s="22">
        <v>384</v>
      </c>
      <c r="M13" s="23">
        <v>22255.8</v>
      </c>
      <c r="N13" s="24"/>
      <c r="O13" s="22">
        <v>278</v>
      </c>
      <c r="P13" s="23">
        <v>18146.4</v>
      </c>
    </row>
    <row r="14" spans="1:16" ht="12">
      <c r="A14" s="27" t="s">
        <v>8</v>
      </c>
      <c r="B14" s="76" t="s">
        <v>7</v>
      </c>
      <c r="C14" s="22">
        <v>294</v>
      </c>
      <c r="D14" s="23">
        <v>155.53879</v>
      </c>
      <c r="E14" s="24"/>
      <c r="F14" s="22">
        <v>349</v>
      </c>
      <c r="G14" s="23">
        <v>161.2</v>
      </c>
      <c r="H14" s="24"/>
      <c r="I14" s="22">
        <v>318</v>
      </c>
      <c r="J14" s="23">
        <v>168.4</v>
      </c>
      <c r="K14" s="25"/>
      <c r="L14" s="22">
        <v>212</v>
      </c>
      <c r="M14" s="23">
        <v>112.4</v>
      </c>
      <c r="N14" s="24"/>
      <c r="O14" s="22">
        <v>171</v>
      </c>
      <c r="P14" s="23">
        <v>118.5</v>
      </c>
    </row>
    <row r="15" spans="1:16" ht="12">
      <c r="A15" s="27" t="s">
        <v>9</v>
      </c>
      <c r="B15" s="76" t="s">
        <v>7</v>
      </c>
      <c r="C15" s="22">
        <v>1700</v>
      </c>
      <c r="D15" s="23">
        <v>533.07033</v>
      </c>
      <c r="E15" s="24"/>
      <c r="F15" s="22">
        <v>1911</v>
      </c>
      <c r="G15" s="23">
        <v>711.9</v>
      </c>
      <c r="H15" s="24"/>
      <c r="I15" s="22">
        <v>1651</v>
      </c>
      <c r="J15" s="23">
        <v>734.559</v>
      </c>
      <c r="K15" s="25"/>
      <c r="L15" s="22">
        <v>954</v>
      </c>
      <c r="M15" s="23">
        <v>1241.2</v>
      </c>
      <c r="N15" s="24"/>
      <c r="O15" s="22">
        <v>696</v>
      </c>
      <c r="P15" s="23">
        <v>996.1</v>
      </c>
    </row>
    <row r="16" spans="1:16" ht="12">
      <c r="A16" s="26" t="s">
        <v>10</v>
      </c>
      <c r="B16" s="76" t="s">
        <v>7</v>
      </c>
      <c r="C16" s="22">
        <v>846</v>
      </c>
      <c r="D16" s="23">
        <v>891.964848</v>
      </c>
      <c r="E16" s="24"/>
      <c r="F16" s="22">
        <f>SUM(F17:F18)</f>
        <v>445</v>
      </c>
      <c r="G16" s="23">
        <f>SUM(G17:G18)</f>
        <v>1481.0529999999999</v>
      </c>
      <c r="H16" s="24"/>
      <c r="I16" s="22">
        <v>534</v>
      </c>
      <c r="J16" s="23">
        <v>1961.63</v>
      </c>
      <c r="K16" s="25"/>
      <c r="L16" s="22">
        <v>429</v>
      </c>
      <c r="M16" s="23">
        <v>2083.59</v>
      </c>
      <c r="N16" s="24"/>
      <c r="O16" s="22">
        <v>629</v>
      </c>
      <c r="P16" s="23">
        <v>1457.93</v>
      </c>
    </row>
    <row r="17" spans="1:16" ht="12">
      <c r="A17" s="27" t="s">
        <v>11</v>
      </c>
      <c r="B17" s="76" t="s">
        <v>7</v>
      </c>
      <c r="C17" s="22">
        <v>647</v>
      </c>
      <c r="D17" s="23">
        <v>835.722294</v>
      </c>
      <c r="E17" s="28"/>
      <c r="F17" s="22">
        <v>387</v>
      </c>
      <c r="G17" s="23">
        <v>1406.1</v>
      </c>
      <c r="H17" s="24"/>
      <c r="I17" s="22">
        <v>357</v>
      </c>
      <c r="J17" s="23">
        <v>1700.44</v>
      </c>
      <c r="K17" s="25"/>
      <c r="L17" s="22">
        <v>332</v>
      </c>
      <c r="M17" s="23">
        <v>1909.62</v>
      </c>
      <c r="N17" s="24"/>
      <c r="O17" s="22">
        <v>517</v>
      </c>
      <c r="P17" s="23">
        <v>1402.59</v>
      </c>
    </row>
    <row r="18" spans="1:16" ht="12">
      <c r="A18" s="27" t="s">
        <v>9</v>
      </c>
      <c r="B18" s="76" t="s">
        <v>7</v>
      </c>
      <c r="C18" s="22">
        <v>199</v>
      </c>
      <c r="D18" s="23">
        <v>56.242554</v>
      </c>
      <c r="E18" s="24"/>
      <c r="F18" s="22">
        <v>58</v>
      </c>
      <c r="G18" s="23">
        <v>74.953</v>
      </c>
      <c r="H18" s="24"/>
      <c r="I18" s="22">
        <v>177</v>
      </c>
      <c r="J18" s="23">
        <v>261.185</v>
      </c>
      <c r="K18" s="25"/>
      <c r="L18" s="22">
        <v>97</v>
      </c>
      <c r="M18" s="23">
        <v>173.966</v>
      </c>
      <c r="N18" s="24"/>
      <c r="O18" s="22">
        <v>112</v>
      </c>
      <c r="P18" s="23">
        <v>55.3</v>
      </c>
    </row>
    <row r="19" spans="1:16" ht="12">
      <c r="A19" s="21" t="s">
        <v>12</v>
      </c>
      <c r="B19" s="76"/>
      <c r="C19" s="84" t="s">
        <v>66</v>
      </c>
      <c r="D19" s="23">
        <v>6637.009601</v>
      </c>
      <c r="E19" s="24"/>
      <c r="F19" s="84" t="s">
        <v>66</v>
      </c>
      <c r="G19" s="23">
        <v>6880.352228</v>
      </c>
      <c r="H19" s="24"/>
      <c r="I19" s="84" t="s">
        <v>66</v>
      </c>
      <c r="J19" s="23">
        <v>7013.243751</v>
      </c>
      <c r="K19" s="25"/>
      <c r="L19" s="84" t="s">
        <v>66</v>
      </c>
      <c r="M19" s="23">
        <v>6665.992666</v>
      </c>
      <c r="N19" s="24"/>
      <c r="O19" s="84" t="s">
        <v>66</v>
      </c>
      <c r="P19" s="23">
        <v>6211.990202</v>
      </c>
    </row>
    <row r="20" spans="1:16" ht="12">
      <c r="A20" s="26" t="s">
        <v>13</v>
      </c>
      <c r="B20" s="76"/>
      <c r="C20" s="84" t="s">
        <v>66</v>
      </c>
      <c r="D20" s="23">
        <v>438.0169887</v>
      </c>
      <c r="E20" s="24"/>
      <c r="F20" s="84" t="s">
        <v>66</v>
      </c>
      <c r="G20" s="23">
        <v>420.791776</v>
      </c>
      <c r="H20" s="24"/>
      <c r="I20" s="84" t="s">
        <v>66</v>
      </c>
      <c r="J20" s="23">
        <v>411.63236</v>
      </c>
      <c r="K20" s="25"/>
      <c r="L20" s="84" t="s">
        <v>66</v>
      </c>
      <c r="M20" s="23">
        <v>315.405741</v>
      </c>
      <c r="N20" s="24"/>
      <c r="O20" s="84" t="s">
        <v>66</v>
      </c>
      <c r="P20" s="23">
        <v>282.631546</v>
      </c>
    </row>
    <row r="21" spans="1:16" ht="12">
      <c r="A21" s="26" t="s">
        <v>14</v>
      </c>
      <c r="B21" s="76" t="s">
        <v>7</v>
      </c>
      <c r="C21" s="22">
        <v>8653</v>
      </c>
      <c r="D21" s="23">
        <v>131.16798</v>
      </c>
      <c r="E21" s="24"/>
      <c r="F21" s="22">
        <v>6411</v>
      </c>
      <c r="G21" s="23">
        <v>110.3</v>
      </c>
      <c r="H21" s="24"/>
      <c r="I21" s="22">
        <v>7405</v>
      </c>
      <c r="J21" s="23">
        <v>104.3</v>
      </c>
      <c r="K21" s="25"/>
      <c r="L21" s="22">
        <v>7269</v>
      </c>
      <c r="M21" s="23">
        <v>101</v>
      </c>
      <c r="N21" s="24"/>
      <c r="O21" s="22">
        <v>7582</v>
      </c>
      <c r="P21" s="23">
        <v>113.9</v>
      </c>
    </row>
    <row r="22" spans="1:16" ht="12">
      <c r="A22" s="27" t="s">
        <v>15</v>
      </c>
      <c r="B22" s="76" t="s">
        <v>17</v>
      </c>
      <c r="C22" s="22">
        <v>7915.766</v>
      </c>
      <c r="D22" s="23">
        <v>307.001907</v>
      </c>
      <c r="E22" s="24"/>
      <c r="F22" s="22">
        <v>4746.836</v>
      </c>
      <c r="G22" s="23">
        <v>310.533229</v>
      </c>
      <c r="H22" s="24"/>
      <c r="I22" s="22">
        <v>6019.655</v>
      </c>
      <c r="J22" s="23">
        <v>307.282581</v>
      </c>
      <c r="K22" s="25"/>
      <c r="L22" s="22">
        <v>5982.489</v>
      </c>
      <c r="M22" s="23">
        <v>214.394255</v>
      </c>
      <c r="N22" s="24"/>
      <c r="O22" s="22">
        <v>3721.662</v>
      </c>
      <c r="P22" s="23">
        <v>168.692442</v>
      </c>
    </row>
    <row r="23" spans="1:16" ht="12">
      <c r="A23" s="16" t="s">
        <v>58</v>
      </c>
      <c r="B23" s="80"/>
      <c r="C23" s="84" t="s">
        <v>66</v>
      </c>
      <c r="D23" s="23">
        <v>6198.839714</v>
      </c>
      <c r="E23" s="24"/>
      <c r="F23" s="84" t="s">
        <v>66</v>
      </c>
      <c r="G23" s="23">
        <v>6459.560452</v>
      </c>
      <c r="H23" s="24"/>
      <c r="I23" s="84" t="s">
        <v>66</v>
      </c>
      <c r="J23" s="23">
        <v>6601.611391</v>
      </c>
      <c r="K23" s="25"/>
      <c r="L23" s="84" t="s">
        <v>66</v>
      </c>
      <c r="M23" s="23">
        <v>6350.586925</v>
      </c>
      <c r="N23" s="24"/>
      <c r="O23" s="84" t="s">
        <v>66</v>
      </c>
      <c r="P23" s="23">
        <v>5929.358656</v>
      </c>
    </row>
    <row r="24" spans="1:16" ht="12">
      <c r="A24" s="27" t="s">
        <v>14</v>
      </c>
      <c r="B24" s="76" t="s">
        <v>7</v>
      </c>
      <c r="C24" s="22">
        <v>18538</v>
      </c>
      <c r="D24" s="23">
        <v>2060.821437</v>
      </c>
      <c r="E24" s="24"/>
      <c r="F24" s="22">
        <v>24687</v>
      </c>
      <c r="G24" s="23">
        <v>1856.050721</v>
      </c>
      <c r="H24" s="24"/>
      <c r="I24" s="22">
        <v>17549</v>
      </c>
      <c r="J24" s="23">
        <v>2226.3</v>
      </c>
      <c r="K24" s="25"/>
      <c r="L24" s="22">
        <v>18185</v>
      </c>
      <c r="M24" s="23">
        <v>2473.3</v>
      </c>
      <c r="N24" s="24"/>
      <c r="O24" s="22">
        <v>17028</v>
      </c>
      <c r="P24" s="23">
        <v>2406.1</v>
      </c>
    </row>
    <row r="25" spans="1:16" ht="12">
      <c r="A25" s="27" t="s">
        <v>15</v>
      </c>
      <c r="B25" s="76"/>
      <c r="C25" s="84" t="s">
        <v>66</v>
      </c>
      <c r="D25" s="23">
        <v>4138.018277</v>
      </c>
      <c r="E25" s="24"/>
      <c r="F25" s="84" t="s">
        <v>66</v>
      </c>
      <c r="G25" s="23">
        <v>4603.509731</v>
      </c>
      <c r="H25" s="24"/>
      <c r="I25" s="84" t="s">
        <v>66</v>
      </c>
      <c r="J25" s="23">
        <v>4375.355294</v>
      </c>
      <c r="K25" s="25"/>
      <c r="L25" s="84" t="s">
        <v>66</v>
      </c>
      <c r="M25" s="23">
        <v>3877.276095</v>
      </c>
      <c r="N25" s="24"/>
      <c r="O25" s="84" t="s">
        <v>66</v>
      </c>
      <c r="P25" s="23">
        <v>3523.219142</v>
      </c>
    </row>
    <row r="26" spans="1:16" ht="12">
      <c r="A26" s="27" t="s">
        <v>16</v>
      </c>
      <c r="B26" s="76" t="s">
        <v>17</v>
      </c>
      <c r="C26" s="84" t="s">
        <v>66</v>
      </c>
      <c r="D26" s="23">
        <v>270.927686</v>
      </c>
      <c r="E26" s="24"/>
      <c r="F26" s="84" t="s">
        <v>66</v>
      </c>
      <c r="G26" s="23">
        <v>342.6</v>
      </c>
      <c r="H26" s="24"/>
      <c r="I26" s="84" t="s">
        <v>66</v>
      </c>
      <c r="J26" s="23">
        <v>318.1</v>
      </c>
      <c r="K26" s="25"/>
      <c r="L26" s="84" t="s">
        <v>66</v>
      </c>
      <c r="M26" s="23">
        <v>289.1</v>
      </c>
      <c r="N26" s="24"/>
      <c r="O26" s="84" t="s">
        <v>66</v>
      </c>
      <c r="P26" s="23">
        <v>307.1</v>
      </c>
    </row>
    <row r="27" spans="1:16" ht="12">
      <c r="A27" s="27" t="s">
        <v>18</v>
      </c>
      <c r="B27" s="76" t="s">
        <v>17</v>
      </c>
      <c r="C27" s="84" t="s">
        <v>66</v>
      </c>
      <c r="D27" s="23">
        <v>272.641465</v>
      </c>
      <c r="E27" s="24"/>
      <c r="F27" s="84" t="s">
        <v>66</v>
      </c>
      <c r="G27" s="23">
        <v>276.2</v>
      </c>
      <c r="H27" s="24"/>
      <c r="I27" s="84" t="s">
        <v>66</v>
      </c>
      <c r="J27" s="23">
        <v>333</v>
      </c>
      <c r="K27" s="25"/>
      <c r="L27" s="84" t="s">
        <v>66</v>
      </c>
      <c r="M27" s="23">
        <v>361.7</v>
      </c>
      <c r="N27" s="24"/>
      <c r="O27" s="84" t="s">
        <v>66</v>
      </c>
      <c r="P27" s="23">
        <v>336</v>
      </c>
    </row>
    <row r="28" spans="1:16" ht="12">
      <c r="A28" s="26" t="s">
        <v>65</v>
      </c>
      <c r="B28" s="76"/>
      <c r="C28" s="84" t="s">
        <v>66</v>
      </c>
      <c r="D28" s="23">
        <v>8025.952697</v>
      </c>
      <c r="E28" s="24"/>
      <c r="F28" s="84" t="s">
        <v>66</v>
      </c>
      <c r="G28" s="23">
        <v>8774.144629</v>
      </c>
      <c r="H28" s="24"/>
      <c r="I28" s="84" t="s">
        <v>66</v>
      </c>
      <c r="J28" s="23">
        <v>9162.903986</v>
      </c>
      <c r="K28" s="25"/>
      <c r="L28" s="84" t="s">
        <v>66</v>
      </c>
      <c r="M28" s="23">
        <v>8326.716277</v>
      </c>
      <c r="N28" s="24"/>
      <c r="O28" s="84" t="s">
        <v>66</v>
      </c>
      <c r="P28" s="23">
        <v>8315.981458</v>
      </c>
    </row>
    <row r="29" spans="1:16" ht="12">
      <c r="A29" s="27" t="s">
        <v>19</v>
      </c>
      <c r="B29" s="76"/>
      <c r="C29" s="84" t="s">
        <v>66</v>
      </c>
      <c r="D29" s="23">
        <v>732.298033</v>
      </c>
      <c r="E29" s="24"/>
      <c r="F29" s="84" t="s">
        <v>66</v>
      </c>
      <c r="G29" s="23">
        <v>747.3</v>
      </c>
      <c r="H29" s="24"/>
      <c r="I29" s="84" t="s">
        <v>66</v>
      </c>
      <c r="J29" s="23">
        <v>778.96</v>
      </c>
      <c r="K29" s="25"/>
      <c r="L29" s="84" t="s">
        <v>66</v>
      </c>
      <c r="M29" s="23">
        <v>796.2</v>
      </c>
      <c r="N29" s="24"/>
      <c r="O29" s="84" t="s">
        <v>66</v>
      </c>
      <c r="P29" s="23">
        <v>645.7</v>
      </c>
    </row>
    <row r="30" spans="1:16" ht="12">
      <c r="A30" s="26" t="s">
        <v>20</v>
      </c>
      <c r="B30" s="76"/>
      <c r="C30" s="84" t="s">
        <v>66</v>
      </c>
      <c r="D30" s="23">
        <v>206.505802</v>
      </c>
      <c r="E30" s="24"/>
      <c r="F30" s="84" t="s">
        <v>66</v>
      </c>
      <c r="G30" s="23">
        <v>255.25895</v>
      </c>
      <c r="H30" s="24"/>
      <c r="I30" s="84" t="s">
        <v>66</v>
      </c>
      <c r="J30" s="23">
        <v>245.590467</v>
      </c>
      <c r="K30" s="25"/>
      <c r="L30" s="84" t="s">
        <v>66</v>
      </c>
      <c r="M30" s="23">
        <v>205.8</v>
      </c>
      <c r="N30" s="24"/>
      <c r="O30" s="84" t="s">
        <v>66</v>
      </c>
      <c r="P30" s="23">
        <v>197.3</v>
      </c>
    </row>
    <row r="31" spans="1:16" ht="12">
      <c r="A31" s="27" t="s">
        <v>21</v>
      </c>
      <c r="B31" s="76"/>
      <c r="C31" s="84" t="s">
        <v>66</v>
      </c>
      <c r="D31" s="23">
        <v>1030.983385</v>
      </c>
      <c r="E31" s="24"/>
      <c r="F31" s="84" t="s">
        <v>66</v>
      </c>
      <c r="G31" s="23">
        <v>1275.100848</v>
      </c>
      <c r="H31" s="24"/>
      <c r="I31" s="84" t="s">
        <v>66</v>
      </c>
      <c r="J31" s="23">
        <v>1240.154249</v>
      </c>
      <c r="K31" s="25"/>
      <c r="L31" s="84" t="s">
        <v>66</v>
      </c>
      <c r="M31" s="23">
        <v>1418.082703</v>
      </c>
      <c r="N31" s="24"/>
      <c r="O31" s="84" t="s">
        <v>66</v>
      </c>
      <c r="P31" s="23">
        <v>1233.48319</v>
      </c>
    </row>
    <row r="32" spans="1:16" ht="12">
      <c r="A32" s="27" t="s">
        <v>22</v>
      </c>
      <c r="B32" s="76"/>
      <c r="C32" s="84" t="s">
        <v>66</v>
      </c>
      <c r="D32" s="23">
        <v>220.393327</v>
      </c>
      <c r="E32" s="24"/>
      <c r="F32" s="84" t="s">
        <v>66</v>
      </c>
      <c r="G32" s="23">
        <v>225.426076</v>
      </c>
      <c r="H32" s="24"/>
      <c r="I32" s="84" t="s">
        <v>66</v>
      </c>
      <c r="J32" s="23">
        <v>260.921168</v>
      </c>
      <c r="K32" s="25"/>
      <c r="L32" s="84" t="s">
        <v>66</v>
      </c>
      <c r="M32" s="23">
        <v>229.098053</v>
      </c>
      <c r="N32" s="24"/>
      <c r="O32" s="84" t="s">
        <v>66</v>
      </c>
      <c r="P32" s="23">
        <v>276.552826</v>
      </c>
    </row>
    <row r="33" spans="1:16" ht="12">
      <c r="A33" s="34" t="s">
        <v>23</v>
      </c>
      <c r="B33" s="75"/>
      <c r="C33" s="84" t="s">
        <v>66</v>
      </c>
      <c r="D33" s="6">
        <v>13.176492</v>
      </c>
      <c r="E33" s="36"/>
      <c r="F33" s="84" t="s">
        <v>66</v>
      </c>
      <c r="G33" s="6">
        <v>32.892595</v>
      </c>
      <c r="H33" s="36"/>
      <c r="I33" s="84" t="s">
        <v>66</v>
      </c>
      <c r="J33" s="6">
        <v>8.40687</v>
      </c>
      <c r="K33" s="36"/>
      <c r="L33" s="84" t="s">
        <v>66</v>
      </c>
      <c r="M33" s="6">
        <v>15.525954</v>
      </c>
      <c r="N33" s="36"/>
      <c r="O33" s="84" t="s">
        <v>66</v>
      </c>
      <c r="P33" s="6">
        <v>5.683805</v>
      </c>
    </row>
    <row r="34" spans="1:16" ht="12">
      <c r="A34" s="17" t="s">
        <v>43</v>
      </c>
      <c r="B34" s="78"/>
      <c r="C34" s="84" t="s">
        <v>66</v>
      </c>
      <c r="D34" s="6">
        <v>363.458941</v>
      </c>
      <c r="E34" s="36"/>
      <c r="F34" s="84" t="s">
        <v>66</v>
      </c>
      <c r="G34" s="6">
        <v>642.939398</v>
      </c>
      <c r="H34" s="36"/>
      <c r="I34" s="84" t="s">
        <v>66</v>
      </c>
      <c r="J34" s="6">
        <v>288.860453</v>
      </c>
      <c r="K34" s="36"/>
      <c r="L34" s="84" t="s">
        <v>66</v>
      </c>
      <c r="M34" s="6">
        <v>313.857525</v>
      </c>
      <c r="N34" s="36"/>
      <c r="O34" s="84" t="s">
        <v>66</v>
      </c>
      <c r="P34" s="6">
        <v>525.370637</v>
      </c>
    </row>
    <row r="35" spans="1:16" s="65" customFormat="1" ht="11.25">
      <c r="A35" s="70" t="s">
        <v>52</v>
      </c>
      <c r="B35" s="62"/>
      <c r="C35" s="63"/>
      <c r="D35" s="63"/>
      <c r="E35" s="63"/>
      <c r="F35" s="63"/>
      <c r="G35" s="64"/>
      <c r="H35" s="63"/>
      <c r="I35" s="63"/>
      <c r="J35" s="63"/>
      <c r="K35" s="63"/>
      <c r="L35" s="64"/>
      <c r="M35" s="63"/>
      <c r="N35" s="63"/>
      <c r="O35" s="63"/>
      <c r="P35" s="63"/>
    </row>
    <row r="36" spans="1:16" s="65" customFormat="1" ht="11.25">
      <c r="A36" s="60" t="s">
        <v>24</v>
      </c>
      <c r="B36" s="66"/>
      <c r="C36" s="67"/>
      <c r="D36" s="67"/>
      <c r="E36" s="67"/>
      <c r="F36" s="67"/>
      <c r="H36" s="67"/>
      <c r="I36" s="67"/>
      <c r="J36" s="67"/>
      <c r="K36" s="67"/>
      <c r="M36" s="67"/>
      <c r="N36" s="67"/>
      <c r="O36" s="67"/>
      <c r="P36" s="67"/>
    </row>
    <row r="37" spans="1:16" s="65" customFormat="1" ht="11.25">
      <c r="A37" s="60" t="s">
        <v>32</v>
      </c>
      <c r="B37" s="66"/>
      <c r="C37" s="60"/>
      <c r="D37" s="67"/>
      <c r="E37" s="67"/>
      <c r="F37" s="67"/>
      <c r="H37" s="67"/>
      <c r="I37" s="67"/>
      <c r="J37" s="67"/>
      <c r="K37" s="67"/>
      <c r="L37" s="60"/>
      <c r="M37" s="67"/>
      <c r="N37" s="67"/>
      <c r="O37" s="67"/>
      <c r="P37" s="67"/>
    </row>
    <row r="38" spans="1:28" s="65" customFormat="1" ht="11.25" customHeight="1">
      <c r="A38" s="65" t="s">
        <v>64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X38"/>
      <c r="Y38"/>
      <c r="Z38"/>
      <c r="AA38"/>
      <c r="AB38"/>
    </row>
    <row r="39" spans="1:16" s="65" customFormat="1" ht="11.25">
      <c r="A39" s="69" t="s">
        <v>54</v>
      </c>
      <c r="B39" s="66"/>
      <c r="C39" s="67"/>
      <c r="D39" s="67"/>
      <c r="E39" s="67"/>
      <c r="F39" s="67"/>
      <c r="H39" s="67"/>
      <c r="I39" s="67"/>
      <c r="J39" s="67"/>
      <c r="K39" s="67"/>
      <c r="L39" s="60"/>
      <c r="M39" s="67"/>
      <c r="N39" s="67"/>
      <c r="O39" s="67"/>
      <c r="P39" s="67"/>
    </row>
    <row r="40" spans="1:16" s="65" customFormat="1" ht="11.25">
      <c r="A40" s="69" t="s">
        <v>55</v>
      </c>
      <c r="B40" s="66"/>
      <c r="C40" s="67"/>
      <c r="D40" s="67"/>
      <c r="E40" s="67"/>
      <c r="F40" s="67"/>
      <c r="H40" s="67"/>
      <c r="I40" s="67"/>
      <c r="J40" s="67"/>
      <c r="K40" s="67"/>
      <c r="L40" s="60"/>
      <c r="M40" s="67"/>
      <c r="N40" s="67"/>
      <c r="O40" s="67"/>
      <c r="P40" s="67"/>
    </row>
    <row r="41" spans="1:16" s="65" customFormat="1" ht="11.25">
      <c r="A41" s="60" t="s">
        <v>44</v>
      </c>
      <c r="B41" s="66"/>
      <c r="C41" s="67"/>
      <c r="D41" s="67"/>
      <c r="E41" s="67"/>
      <c r="F41" s="67"/>
      <c r="H41" s="67"/>
      <c r="I41" s="67"/>
      <c r="J41" s="67"/>
      <c r="K41" s="67"/>
      <c r="L41" s="68"/>
      <c r="M41" s="67"/>
      <c r="N41" s="67"/>
      <c r="O41" s="67"/>
      <c r="P41" s="67"/>
    </row>
    <row r="42" spans="1:16" s="65" customFormat="1" ht="11.25">
      <c r="A42" s="60" t="s">
        <v>25</v>
      </c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1:16" ht="12.75">
      <c r="A43" s="7"/>
      <c r="C43" s="7"/>
      <c r="D43" s="13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2.75">
      <c r="A44" s="14"/>
      <c r="C44" s="14"/>
      <c r="D44" s="14"/>
      <c r="E44" s="14"/>
      <c r="F44" s="14"/>
      <c r="G44" s="7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2.75">
      <c r="A45" s="14"/>
      <c r="C45" s="14"/>
      <c r="D45" s="14"/>
      <c r="E45" s="14"/>
      <c r="F45" s="14"/>
      <c r="G45" s="7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2.75">
      <c r="A46" s="14"/>
      <c r="C46" s="14"/>
      <c r="D46" s="14"/>
      <c r="E46" s="14"/>
      <c r="F46" s="14"/>
      <c r="G46" s="7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14"/>
      <c r="C47" s="14"/>
      <c r="D47" s="14"/>
      <c r="E47" s="14"/>
      <c r="F47" s="14"/>
      <c r="G47" s="7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 s="14"/>
      <c r="C48" s="14"/>
      <c r="D48" s="14"/>
      <c r="E48" s="14"/>
      <c r="F48" s="14"/>
      <c r="G48" s="7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2.75">
      <c r="A49" s="14"/>
      <c r="C49" s="14"/>
      <c r="D49" s="14"/>
      <c r="E49" s="14"/>
      <c r="F49" s="14"/>
      <c r="G49" s="7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2.75">
      <c r="A50" s="14"/>
      <c r="C50" s="14"/>
      <c r="D50" s="14"/>
      <c r="E50" s="14"/>
      <c r="F50" s="14"/>
      <c r="G50" s="7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2.75">
      <c r="A51" s="14"/>
      <c r="C51" s="14"/>
      <c r="D51" s="14"/>
      <c r="E51" s="14"/>
      <c r="F51" s="14"/>
      <c r="G51" s="7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2.75">
      <c r="A52" s="14"/>
      <c r="C52" s="14"/>
      <c r="D52" s="14"/>
      <c r="E52" s="14"/>
      <c r="F52" s="14"/>
      <c r="G52" s="7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2.75">
      <c r="A53" s="14"/>
      <c r="C53" s="14"/>
      <c r="D53" s="14"/>
      <c r="E53" s="14"/>
      <c r="F53" s="14"/>
      <c r="G53" s="7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2.75">
      <c r="A54" s="14"/>
      <c r="C54" s="14"/>
      <c r="D54" s="14"/>
      <c r="E54" s="14"/>
      <c r="F54" s="14"/>
      <c r="G54" s="7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2.75">
      <c r="A55" s="14"/>
      <c r="C55" s="14"/>
      <c r="D55" s="14"/>
      <c r="E55" s="14"/>
      <c r="F55" s="14"/>
      <c r="G55" s="7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2.75">
      <c r="A56" s="14"/>
      <c r="C56" s="14"/>
      <c r="D56" s="14"/>
      <c r="E56" s="14"/>
      <c r="F56" s="14"/>
      <c r="G56" s="7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2.75">
      <c r="A57" s="14"/>
      <c r="C57" s="14"/>
      <c r="D57" s="14"/>
      <c r="E57" s="14"/>
      <c r="F57" s="14"/>
      <c r="G57" s="7"/>
      <c r="H57" s="14"/>
      <c r="I57" s="14"/>
      <c r="J57" s="14"/>
      <c r="K57" s="14"/>
      <c r="L57" s="14"/>
      <c r="M57" s="14"/>
      <c r="N57" s="14"/>
      <c r="O57" s="14"/>
      <c r="P57" s="14"/>
    </row>
    <row r="58" ht="12.75">
      <c r="G58" s="15"/>
    </row>
    <row r="59" ht="12.75">
      <c r="G59" s="15"/>
    </row>
    <row r="60" ht="12.75">
      <c r="G60" s="15"/>
    </row>
    <row r="61" ht="12.75">
      <c r="G61" s="15"/>
    </row>
    <row r="62" ht="12.75">
      <c r="G62" s="15"/>
    </row>
    <row r="63" ht="12.75">
      <c r="G63" s="15"/>
    </row>
    <row r="64" ht="12.75">
      <c r="G64" s="15"/>
    </row>
    <row r="65" ht="12.75">
      <c r="G65" s="15"/>
    </row>
    <row r="66" ht="12.75">
      <c r="G66" s="15"/>
    </row>
    <row r="67" ht="12.75">
      <c r="G67" s="15"/>
    </row>
    <row r="68" ht="12.75">
      <c r="G68" s="15"/>
    </row>
    <row r="69" ht="12.75">
      <c r="G69" s="15"/>
    </row>
    <row r="70" ht="12.75">
      <c r="G70" s="15"/>
    </row>
    <row r="71" ht="12.75">
      <c r="G71" s="15"/>
    </row>
    <row r="72" ht="12.75">
      <c r="G72" s="15"/>
    </row>
    <row r="73" ht="12.75">
      <c r="G73" s="15"/>
    </row>
    <row r="74" ht="12.75">
      <c r="G74" s="15"/>
    </row>
    <row r="75" ht="12.75">
      <c r="G75" s="15"/>
    </row>
    <row r="76" ht="12.75">
      <c r="G76" s="15"/>
    </row>
    <row r="77" ht="12.75">
      <c r="G77" s="15"/>
    </row>
    <row r="78" ht="12.75">
      <c r="G78" s="15"/>
    </row>
    <row r="79" ht="12.75">
      <c r="G79" s="15"/>
    </row>
    <row r="80" ht="12.75">
      <c r="G80" s="15"/>
    </row>
    <row r="81" ht="12.75">
      <c r="G81" s="15"/>
    </row>
    <row r="82" ht="12.75">
      <c r="G82" s="15"/>
    </row>
    <row r="83" ht="12.75">
      <c r="G83" s="15"/>
    </row>
    <row r="84" ht="12.75">
      <c r="G84" s="15"/>
    </row>
    <row r="85" ht="12.75">
      <c r="G85" s="15"/>
    </row>
    <row r="86" ht="12.75">
      <c r="G86" s="15"/>
    </row>
    <row r="87" ht="12.75">
      <c r="G87" s="15"/>
    </row>
    <row r="88" ht="12.75">
      <c r="G88" s="15"/>
    </row>
    <row r="89" ht="12.75">
      <c r="G89" s="15"/>
    </row>
    <row r="90" ht="12.75">
      <c r="G90" s="15"/>
    </row>
    <row r="91" ht="12.75">
      <c r="G91" s="15"/>
    </row>
    <row r="92" ht="12.75">
      <c r="G92" s="15"/>
    </row>
    <row r="93" ht="12.75">
      <c r="G93" s="15"/>
    </row>
    <row r="94" ht="12.75">
      <c r="G94" s="15"/>
    </row>
    <row r="95" ht="12.75">
      <c r="G95" s="15"/>
    </row>
    <row r="96" ht="12.75">
      <c r="G96" s="15"/>
    </row>
    <row r="97" ht="12.75">
      <c r="G97" s="15"/>
    </row>
    <row r="98" ht="12.75">
      <c r="G98" s="15"/>
    </row>
    <row r="99" ht="12.75">
      <c r="G99" s="15"/>
    </row>
    <row r="100" ht="12.75">
      <c r="G100" s="15"/>
    </row>
    <row r="101" ht="12.75">
      <c r="G101" s="15"/>
    </row>
    <row r="102" ht="12.75">
      <c r="G102" s="15"/>
    </row>
    <row r="103" ht="12.75">
      <c r="G103" s="15"/>
    </row>
    <row r="104" ht="12.75">
      <c r="G104" s="15"/>
    </row>
    <row r="105" ht="12.75">
      <c r="G105" s="15"/>
    </row>
    <row r="106" ht="12.75">
      <c r="G106" s="15"/>
    </row>
    <row r="107" ht="12.75">
      <c r="G107" s="15"/>
    </row>
    <row r="108" ht="12.75">
      <c r="G108" s="15"/>
    </row>
    <row r="109" ht="12.75">
      <c r="G109" s="15"/>
    </row>
    <row r="110" ht="12.75">
      <c r="G110" s="15"/>
    </row>
    <row r="111" ht="12.75">
      <c r="G111" s="15"/>
    </row>
    <row r="112" ht="12.75">
      <c r="G112" s="15"/>
    </row>
    <row r="113" ht="12.75">
      <c r="G113" s="15"/>
    </row>
    <row r="114" ht="12.75">
      <c r="G114" s="15"/>
    </row>
    <row r="115" ht="12.75">
      <c r="G115" s="15"/>
    </row>
    <row r="116" ht="12.75">
      <c r="G116" s="15"/>
    </row>
    <row r="117" ht="12.75">
      <c r="G117" s="15"/>
    </row>
    <row r="118" ht="12.75">
      <c r="G118" s="15"/>
    </row>
    <row r="119" ht="12.75">
      <c r="G119" s="15"/>
    </row>
    <row r="120" ht="12.75">
      <c r="G120" s="15"/>
    </row>
    <row r="121" ht="12.75">
      <c r="G121" s="15"/>
    </row>
    <row r="122" ht="12.75">
      <c r="G122" s="15"/>
    </row>
    <row r="123" ht="12.75">
      <c r="G123" s="15"/>
    </row>
    <row r="124" ht="12.75">
      <c r="G124" s="15"/>
    </row>
  </sheetData>
  <sheetProtection/>
  <mergeCells count="7">
    <mergeCell ref="A1:P1"/>
    <mergeCell ref="A2:P2"/>
    <mergeCell ref="C4:D4"/>
    <mergeCell ref="F4:G4"/>
    <mergeCell ref="I4:J4"/>
    <mergeCell ref="L4:M4"/>
    <mergeCell ref="O4:P4"/>
  </mergeCells>
  <printOptions horizontalCentered="1"/>
  <pageMargins left="0" right="0" top="0.75" bottom="0.75" header="0.5" footer="0.5"/>
  <pageSetup horizontalDpi="300" verticalDpi="300" orientation="landscape" r:id="rId1"/>
  <headerFooter alignWithMargins="0">
    <oddFooter>&amp;L&amp;8ITA/MAS/MFG/OAAI/Aero/RGreen/23068&amp;R&amp;8&amp;F&amp;A]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B192"/>
  <sheetViews>
    <sheetView showGridLines="0" zoomScalePageLayoutView="0" workbookViewId="0" topLeftCell="A1">
      <selection activeCell="B12" sqref="B12"/>
    </sheetView>
  </sheetViews>
  <sheetFormatPr defaultColWidth="9.7109375" defaultRowHeight="12"/>
  <cols>
    <col min="1" max="1" width="43.7109375" style="0" customWidth="1"/>
    <col min="2" max="2" width="5.140625" style="12" customWidth="1"/>
    <col min="3" max="3" width="7.7109375" style="0" customWidth="1"/>
    <col min="4" max="4" width="8.8515625" style="0" customWidth="1"/>
    <col min="5" max="5" width="1.7109375" style="0" customWidth="1"/>
    <col min="6" max="6" width="7.28125" style="0" customWidth="1"/>
    <col min="7" max="7" width="8.8515625" style="0" customWidth="1"/>
    <col min="8" max="8" width="1.7109375" style="0" customWidth="1"/>
    <col min="9" max="9" width="7.28125" style="0" customWidth="1"/>
    <col min="10" max="10" width="8.8515625" style="0" customWidth="1"/>
    <col min="11" max="11" width="1.7109375" style="0" customWidth="1"/>
    <col min="12" max="12" width="7.28125" style="0" customWidth="1"/>
    <col min="13" max="13" width="8.8515625" style="0" customWidth="1"/>
    <col min="14" max="14" width="1.7109375" style="0" customWidth="1"/>
    <col min="15" max="15" width="7.28125" style="0" customWidth="1"/>
    <col min="16" max="16" width="8.8515625" style="0" customWidth="1"/>
  </cols>
  <sheetData>
    <row r="1" spans="1:16" s="40" customFormat="1" ht="15.75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81" customFormat="1" ht="12.7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49" customFormat="1" ht="12">
      <c r="A3" s="1"/>
      <c r="B3" s="8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>
      <c r="A4" s="29"/>
      <c r="B4" s="71"/>
      <c r="C4" s="89" t="s">
        <v>39</v>
      </c>
      <c r="D4" s="90"/>
      <c r="E4" s="31"/>
      <c r="F4" s="90" t="s">
        <v>40</v>
      </c>
      <c r="G4" s="90"/>
      <c r="H4" s="31"/>
      <c r="I4" s="90" t="s">
        <v>41</v>
      </c>
      <c r="J4" s="90"/>
      <c r="K4" s="31"/>
      <c r="L4" s="90" t="s">
        <v>42</v>
      </c>
      <c r="M4" s="90"/>
      <c r="N4" s="31"/>
      <c r="O4" s="90" t="s">
        <v>30</v>
      </c>
      <c r="P4" s="90"/>
    </row>
    <row r="5" spans="1:16" s="49" customFormat="1" ht="12">
      <c r="A5" s="4" t="s">
        <v>1</v>
      </c>
      <c r="B5" s="72" t="s">
        <v>2</v>
      </c>
      <c r="C5" s="41" t="s">
        <v>26</v>
      </c>
      <c r="D5" s="41" t="s">
        <v>3</v>
      </c>
      <c r="E5" s="42"/>
      <c r="F5" s="41" t="s">
        <v>26</v>
      </c>
      <c r="G5" s="41" t="s">
        <v>3</v>
      </c>
      <c r="H5" s="42"/>
      <c r="I5" s="41" t="s">
        <v>26</v>
      </c>
      <c r="J5" s="41" t="s">
        <v>3</v>
      </c>
      <c r="K5" s="42"/>
      <c r="L5" s="41" t="s">
        <v>26</v>
      </c>
      <c r="M5" s="41" t="s">
        <v>3</v>
      </c>
      <c r="N5" s="41"/>
      <c r="O5" s="41" t="s">
        <v>26</v>
      </c>
      <c r="P5" s="41" t="s">
        <v>3</v>
      </c>
    </row>
    <row r="6" spans="1:16" s="49" customFormat="1" ht="12">
      <c r="A6" s="18" t="s">
        <v>4</v>
      </c>
      <c r="B6" s="73"/>
      <c r="C6" s="83" t="s">
        <v>66</v>
      </c>
      <c r="D6" s="5">
        <v>37356.88</v>
      </c>
      <c r="E6" s="51"/>
      <c r="F6" s="83" t="s">
        <v>66</v>
      </c>
      <c r="G6" s="5">
        <v>33274.645</v>
      </c>
      <c r="H6" s="51"/>
      <c r="I6" s="83" t="s">
        <v>66</v>
      </c>
      <c r="J6" s="5">
        <v>40271.68</v>
      </c>
      <c r="K6" s="51"/>
      <c r="L6" s="83" t="s">
        <v>66</v>
      </c>
      <c r="M6" s="5">
        <v>50575.233</v>
      </c>
      <c r="N6" s="50"/>
      <c r="O6" s="83" t="s">
        <v>66</v>
      </c>
      <c r="P6" s="5">
        <v>64057.333926</v>
      </c>
    </row>
    <row r="7" spans="1:16" s="49" customFormat="1" ht="12">
      <c r="A7" s="52" t="s">
        <v>5</v>
      </c>
      <c r="B7" s="74"/>
      <c r="C7" s="84" t="s">
        <v>66</v>
      </c>
      <c r="D7" s="54">
        <v>18810.3</v>
      </c>
      <c r="E7" s="55"/>
      <c r="F7" s="84" t="s">
        <v>66</v>
      </c>
      <c r="G7" s="54">
        <v>13851.667</v>
      </c>
      <c r="H7" s="55"/>
      <c r="I7" s="84" t="s">
        <v>66</v>
      </c>
      <c r="J7" s="54">
        <v>18984.12</v>
      </c>
      <c r="K7" s="54"/>
      <c r="L7" s="84" t="s">
        <v>66</v>
      </c>
      <c r="M7" s="54">
        <v>25560.068</v>
      </c>
      <c r="N7" s="56"/>
      <c r="O7" s="84" t="s">
        <v>66</v>
      </c>
      <c r="P7" s="54">
        <v>35252.209944</v>
      </c>
    </row>
    <row r="8" spans="1:16" s="49" customFormat="1" ht="12">
      <c r="A8" s="34" t="s">
        <v>27</v>
      </c>
      <c r="B8" s="75"/>
      <c r="C8" s="84" t="s">
        <v>66</v>
      </c>
      <c r="D8" s="46">
        <v>6.976</v>
      </c>
      <c r="E8" s="47"/>
      <c r="F8" s="84" t="s">
        <v>66</v>
      </c>
      <c r="G8" s="46">
        <v>15.367868</v>
      </c>
      <c r="H8" s="47"/>
      <c r="I8" s="84" t="s">
        <v>66</v>
      </c>
      <c r="J8" s="46">
        <v>8.335</v>
      </c>
      <c r="K8" s="46"/>
      <c r="L8" s="84" t="s">
        <v>66</v>
      </c>
      <c r="M8" s="46">
        <v>8.37</v>
      </c>
      <c r="N8" s="48"/>
      <c r="O8" s="84" t="s">
        <v>66</v>
      </c>
      <c r="P8" s="46">
        <v>9.9</v>
      </c>
    </row>
    <row r="9" spans="1:16" s="49" customFormat="1" ht="12">
      <c r="A9" s="26" t="s">
        <v>28</v>
      </c>
      <c r="B9" s="76" t="s">
        <v>7</v>
      </c>
      <c r="C9" s="53">
        <v>74</v>
      </c>
      <c r="D9" s="54">
        <v>3.618155</v>
      </c>
      <c r="E9" s="55"/>
      <c r="F9" s="53">
        <v>83</v>
      </c>
      <c r="G9" s="54">
        <v>6.283134</v>
      </c>
      <c r="H9" s="55"/>
      <c r="I9" s="53">
        <v>121</v>
      </c>
      <c r="J9" s="54">
        <v>12.356865</v>
      </c>
      <c r="K9" s="54"/>
      <c r="L9" s="53">
        <v>71</v>
      </c>
      <c r="M9" s="54">
        <v>4.188816</v>
      </c>
      <c r="N9" s="56"/>
      <c r="O9" s="53">
        <v>95</v>
      </c>
      <c r="P9" s="54">
        <v>8.72106</v>
      </c>
    </row>
    <row r="10" spans="1:16" s="49" customFormat="1" ht="12">
      <c r="A10" s="34" t="s">
        <v>6</v>
      </c>
      <c r="B10" s="76" t="s">
        <v>7</v>
      </c>
      <c r="C10" s="45">
        <v>1449</v>
      </c>
      <c r="D10" s="46">
        <v>17707.009859</v>
      </c>
      <c r="E10" s="47"/>
      <c r="F10" s="45">
        <v>1436</v>
      </c>
      <c r="G10" s="46">
        <v>12228.870599</v>
      </c>
      <c r="H10" s="47"/>
      <c r="I10" s="45">
        <v>1371</v>
      </c>
      <c r="J10" s="46">
        <v>15139.391837</v>
      </c>
      <c r="K10" s="46"/>
      <c r="L10" s="45">
        <v>1534</v>
      </c>
      <c r="M10" s="46">
        <v>23150.994384</v>
      </c>
      <c r="N10" s="48"/>
      <c r="O10" s="53">
        <v>1635</v>
      </c>
      <c r="P10" s="46">
        <v>31412.414124</v>
      </c>
    </row>
    <row r="11" spans="1:16" s="49" customFormat="1" ht="12">
      <c r="A11" s="37" t="s">
        <v>59</v>
      </c>
      <c r="B11" s="75" t="s">
        <v>7</v>
      </c>
      <c r="C11" s="45">
        <v>362</v>
      </c>
      <c r="D11" s="46">
        <v>266.060507</v>
      </c>
      <c r="E11" s="47"/>
      <c r="F11" s="45">
        <v>421</v>
      </c>
      <c r="G11" s="46">
        <v>289.9061</v>
      </c>
      <c r="H11" s="47"/>
      <c r="I11" s="45">
        <v>386</v>
      </c>
      <c r="J11" s="46">
        <v>330.341186</v>
      </c>
      <c r="K11" s="46"/>
      <c r="L11" s="45">
        <v>421</v>
      </c>
      <c r="M11" s="46">
        <v>471.079779</v>
      </c>
      <c r="N11" s="48"/>
      <c r="O11" s="53">
        <v>433</v>
      </c>
      <c r="P11" s="46">
        <v>336.447598</v>
      </c>
    </row>
    <row r="12" spans="1:16" s="49" customFormat="1" ht="12">
      <c r="A12" s="21" t="s">
        <v>60</v>
      </c>
      <c r="B12" s="75" t="s">
        <v>7</v>
      </c>
      <c r="C12" s="45">
        <v>66</v>
      </c>
      <c r="D12" s="46">
        <v>330.7</v>
      </c>
      <c r="E12" s="47"/>
      <c r="F12" s="45">
        <v>56</v>
      </c>
      <c r="G12" s="46">
        <v>305.7</v>
      </c>
      <c r="H12" s="47"/>
      <c r="I12" s="45">
        <v>52</v>
      </c>
      <c r="J12" s="46">
        <v>257.48</v>
      </c>
      <c r="K12" s="46"/>
      <c r="L12" s="45">
        <v>83</v>
      </c>
      <c r="M12" s="46">
        <v>486.24</v>
      </c>
      <c r="N12" s="48"/>
      <c r="O12" s="53">
        <v>80</v>
      </c>
      <c r="P12" s="46">
        <v>490.525359</v>
      </c>
    </row>
    <row r="13" spans="1:16" s="49" customFormat="1" ht="12">
      <c r="A13" s="21" t="s">
        <v>61</v>
      </c>
      <c r="B13" s="75" t="s">
        <v>7</v>
      </c>
      <c r="C13" s="45">
        <v>222</v>
      </c>
      <c r="D13" s="46">
        <v>15930.8</v>
      </c>
      <c r="E13" s="47"/>
      <c r="F13" s="45">
        <v>137</v>
      </c>
      <c r="G13" s="46">
        <v>10605.5</v>
      </c>
      <c r="H13" s="47"/>
      <c r="I13" s="45">
        <v>172</v>
      </c>
      <c r="J13" s="46">
        <v>13623.9</v>
      </c>
      <c r="K13" s="46"/>
      <c r="L13" s="45">
        <v>252</v>
      </c>
      <c r="M13" s="46">
        <v>21027.522916</v>
      </c>
      <c r="N13" s="48"/>
      <c r="O13" s="53">
        <v>375</v>
      </c>
      <c r="P13" s="46">
        <v>29168.1</v>
      </c>
    </row>
    <row r="14" spans="1:16" s="49" customFormat="1" ht="12">
      <c r="A14" s="38" t="s">
        <v>8</v>
      </c>
      <c r="B14" s="75" t="s">
        <v>7</v>
      </c>
      <c r="C14" s="45">
        <v>159</v>
      </c>
      <c r="D14" s="46">
        <v>82.9</v>
      </c>
      <c r="E14" s="47"/>
      <c r="F14" s="45">
        <v>208</v>
      </c>
      <c r="G14" s="46">
        <v>170.2</v>
      </c>
      <c r="H14" s="47"/>
      <c r="I14" s="45">
        <v>214</v>
      </c>
      <c r="J14" s="46">
        <v>212.1</v>
      </c>
      <c r="K14" s="46"/>
      <c r="L14" s="45">
        <v>259</v>
      </c>
      <c r="M14" s="46">
        <v>207.618</v>
      </c>
      <c r="N14" s="48"/>
      <c r="O14" s="53">
        <v>237</v>
      </c>
      <c r="P14" s="46">
        <v>146.820078</v>
      </c>
    </row>
    <row r="15" spans="1:16" s="49" customFormat="1" ht="12">
      <c r="A15" s="38" t="s">
        <v>9</v>
      </c>
      <c r="B15" s="75" t="s">
        <v>7</v>
      </c>
      <c r="C15" s="45">
        <v>640</v>
      </c>
      <c r="D15" s="46">
        <v>1096.5</v>
      </c>
      <c r="E15" s="47"/>
      <c r="F15" s="45">
        <v>614</v>
      </c>
      <c r="G15" s="46">
        <v>857.6</v>
      </c>
      <c r="H15" s="47"/>
      <c r="I15" s="45">
        <v>547</v>
      </c>
      <c r="J15" s="46">
        <v>715.48</v>
      </c>
      <c r="K15" s="46"/>
      <c r="L15" s="45">
        <v>519</v>
      </c>
      <c r="M15" s="46">
        <v>958.53</v>
      </c>
      <c r="N15" s="48"/>
      <c r="O15" s="53">
        <v>510</v>
      </c>
      <c r="P15" s="46">
        <v>1270.502658</v>
      </c>
    </row>
    <row r="16" spans="1:16" s="49" customFormat="1" ht="12">
      <c r="A16" s="34" t="s">
        <v>10</v>
      </c>
      <c r="B16" s="75" t="s">
        <v>7</v>
      </c>
      <c r="C16" s="45">
        <v>436</v>
      </c>
      <c r="D16" s="46">
        <v>1092.7</v>
      </c>
      <c r="E16" s="47"/>
      <c r="F16" s="45">
        <v>520</v>
      </c>
      <c r="G16" s="46">
        <v>1601.1</v>
      </c>
      <c r="H16" s="47"/>
      <c r="I16" s="45">
        <v>428</v>
      </c>
      <c r="J16" s="46">
        <v>3824.04</v>
      </c>
      <c r="K16" s="46"/>
      <c r="L16" s="45">
        <v>416</v>
      </c>
      <c r="M16" s="46">
        <v>2396.515615</v>
      </c>
      <c r="N16" s="48"/>
      <c r="O16" s="53">
        <v>364</v>
      </c>
      <c r="P16" s="46">
        <v>3821.2</v>
      </c>
    </row>
    <row r="17" spans="1:16" s="49" customFormat="1" ht="12">
      <c r="A17" s="38" t="s">
        <v>11</v>
      </c>
      <c r="B17" s="75" t="s">
        <v>7</v>
      </c>
      <c r="C17" s="45">
        <v>348</v>
      </c>
      <c r="D17" s="46">
        <v>826.43</v>
      </c>
      <c r="E17" s="47"/>
      <c r="F17" s="45">
        <v>462</v>
      </c>
      <c r="G17" s="46">
        <v>1539.077</v>
      </c>
      <c r="H17" s="47"/>
      <c r="I17" s="45">
        <v>316</v>
      </c>
      <c r="J17" s="46">
        <v>3549</v>
      </c>
      <c r="K17" s="46"/>
      <c r="L17" s="45">
        <v>360</v>
      </c>
      <c r="M17" s="46">
        <v>2297.2</v>
      </c>
      <c r="N17" s="48"/>
      <c r="O17" s="53">
        <v>269</v>
      </c>
      <c r="P17" s="46">
        <v>3608.3</v>
      </c>
    </row>
    <row r="18" spans="1:16" s="49" customFormat="1" ht="12">
      <c r="A18" s="38" t="s">
        <v>9</v>
      </c>
      <c r="B18" s="75" t="s">
        <v>7</v>
      </c>
      <c r="C18" s="45">
        <v>88</v>
      </c>
      <c r="D18" s="46">
        <v>266.3</v>
      </c>
      <c r="E18" s="47"/>
      <c r="F18" s="45">
        <v>58</v>
      </c>
      <c r="G18" s="46">
        <v>62.1</v>
      </c>
      <c r="H18" s="47"/>
      <c r="I18" s="45">
        <v>112</v>
      </c>
      <c r="J18" s="46">
        <v>275.02</v>
      </c>
      <c r="K18" s="46"/>
      <c r="L18" s="45">
        <v>56</v>
      </c>
      <c r="M18" s="46">
        <v>99.31</v>
      </c>
      <c r="N18" s="48"/>
      <c r="O18" s="53">
        <v>95</v>
      </c>
      <c r="P18" s="46">
        <v>212.9</v>
      </c>
    </row>
    <row r="19" spans="1:16" s="49" customFormat="1" ht="12">
      <c r="A19" s="38" t="s">
        <v>12</v>
      </c>
      <c r="B19" s="75"/>
      <c r="C19" s="84" t="s">
        <v>66</v>
      </c>
      <c r="D19" s="46">
        <v>6402.38</v>
      </c>
      <c r="E19" s="47"/>
      <c r="F19" s="84" t="s">
        <v>66</v>
      </c>
      <c r="G19" s="46">
        <v>6143.938</v>
      </c>
      <c r="H19" s="47"/>
      <c r="I19" s="84" t="s">
        <v>66</v>
      </c>
      <c r="J19" s="46">
        <v>6828.982</v>
      </c>
      <c r="K19" s="46"/>
      <c r="L19" s="84" t="s">
        <v>66</v>
      </c>
      <c r="M19" s="46">
        <v>8575.388</v>
      </c>
      <c r="N19" s="48"/>
      <c r="O19" s="84" t="s">
        <v>66</v>
      </c>
      <c r="P19" s="46">
        <v>10537.241</v>
      </c>
    </row>
    <row r="20" spans="1:16" s="49" customFormat="1" ht="12">
      <c r="A20" s="34" t="s">
        <v>13</v>
      </c>
      <c r="B20" s="75"/>
      <c r="C20" s="84" t="s">
        <v>66</v>
      </c>
      <c r="D20" s="46">
        <v>316.756</v>
      </c>
      <c r="E20" s="47"/>
      <c r="F20" s="84" t="s">
        <v>66</v>
      </c>
      <c r="G20" s="46">
        <v>359.59</v>
      </c>
      <c r="H20" s="47"/>
      <c r="I20" s="84" t="s">
        <v>66</v>
      </c>
      <c r="J20" s="46">
        <v>336.227</v>
      </c>
      <c r="K20" s="46"/>
      <c r="L20" s="84" t="s">
        <v>66</v>
      </c>
      <c r="M20" s="46">
        <v>426.85</v>
      </c>
      <c r="N20" s="48"/>
      <c r="O20" s="84" t="s">
        <v>66</v>
      </c>
      <c r="P20" s="46">
        <v>409.387</v>
      </c>
    </row>
    <row r="21" spans="1:16" s="49" customFormat="1" ht="12">
      <c r="A21" s="34" t="s">
        <v>14</v>
      </c>
      <c r="B21" s="75" t="s">
        <v>7</v>
      </c>
      <c r="C21" s="45">
        <v>6679</v>
      </c>
      <c r="D21" s="46">
        <v>142.8</v>
      </c>
      <c r="E21" s="47"/>
      <c r="F21" s="45">
        <v>7885</v>
      </c>
      <c r="G21" s="46">
        <v>146.8</v>
      </c>
      <c r="H21" s="47"/>
      <c r="I21" s="45">
        <v>7528</v>
      </c>
      <c r="J21" s="46">
        <v>144.046</v>
      </c>
      <c r="K21" s="46"/>
      <c r="L21" s="45">
        <v>17749</v>
      </c>
      <c r="M21" s="46">
        <v>228.72</v>
      </c>
      <c r="N21" s="48"/>
      <c r="O21" s="45">
        <v>10923</v>
      </c>
      <c r="P21" s="46">
        <v>197.8</v>
      </c>
    </row>
    <row r="22" spans="1:16" s="49" customFormat="1" ht="12">
      <c r="A22" s="38" t="s">
        <v>15</v>
      </c>
      <c r="B22" s="75" t="s">
        <v>17</v>
      </c>
      <c r="C22" s="84">
        <v>4299.123</v>
      </c>
      <c r="D22" s="46">
        <v>173.975</v>
      </c>
      <c r="E22" s="47"/>
      <c r="F22" s="84">
        <v>3733.529</v>
      </c>
      <c r="G22" s="46">
        <v>212.8</v>
      </c>
      <c r="H22" s="47"/>
      <c r="I22" s="84">
        <v>3275.311</v>
      </c>
      <c r="J22" s="46">
        <v>192.18</v>
      </c>
      <c r="K22" s="46"/>
      <c r="L22" s="84">
        <v>2970.06</v>
      </c>
      <c r="M22" s="46">
        <v>198.135</v>
      </c>
      <c r="N22" s="48"/>
      <c r="O22" s="84">
        <v>2576.913</v>
      </c>
      <c r="P22" s="46">
        <v>211.539</v>
      </c>
    </row>
    <row r="23" spans="1:16" s="49" customFormat="1" ht="12">
      <c r="A23" s="16" t="s">
        <v>58</v>
      </c>
      <c r="B23" s="77"/>
      <c r="C23" s="84" t="s">
        <v>66</v>
      </c>
      <c r="D23" s="46">
        <v>6085.626</v>
      </c>
      <c r="E23" s="47"/>
      <c r="F23" s="84" t="s">
        <v>66</v>
      </c>
      <c r="G23" s="46">
        <v>5784.348</v>
      </c>
      <c r="H23" s="47"/>
      <c r="I23" s="84" t="s">
        <v>66</v>
      </c>
      <c r="J23" s="46">
        <v>6492.755</v>
      </c>
      <c r="K23" s="46"/>
      <c r="L23" s="84" t="s">
        <v>66</v>
      </c>
      <c r="M23" s="46">
        <v>8148.537</v>
      </c>
      <c r="N23" s="48"/>
      <c r="O23" s="84" t="s">
        <v>66</v>
      </c>
      <c r="P23" s="46">
        <v>10127.854</v>
      </c>
    </row>
    <row r="24" spans="1:16" s="49" customFormat="1" ht="12">
      <c r="A24" s="38" t="s">
        <v>14</v>
      </c>
      <c r="B24" s="75" t="s">
        <v>7</v>
      </c>
      <c r="C24" s="45">
        <v>4950</v>
      </c>
      <c r="D24" s="46">
        <v>2484.4</v>
      </c>
      <c r="E24" s="47"/>
      <c r="F24" s="45">
        <v>7025</v>
      </c>
      <c r="G24" s="46">
        <v>1802.4</v>
      </c>
      <c r="H24" s="47"/>
      <c r="I24" s="45">
        <v>8638</v>
      </c>
      <c r="J24" s="46">
        <v>2135.79</v>
      </c>
      <c r="K24" s="46"/>
      <c r="L24" s="45">
        <v>11028</v>
      </c>
      <c r="M24" s="46">
        <v>2274.83</v>
      </c>
      <c r="N24" s="48"/>
      <c r="O24" s="45">
        <v>12200</v>
      </c>
      <c r="P24" s="46">
        <v>3360.837953</v>
      </c>
    </row>
    <row r="25" spans="1:16" s="49" customFormat="1" ht="12">
      <c r="A25" s="38" t="s">
        <v>15</v>
      </c>
      <c r="B25" s="75"/>
      <c r="C25" s="84" t="s">
        <v>66</v>
      </c>
      <c r="D25" s="46">
        <v>3601.23</v>
      </c>
      <c r="E25" s="47"/>
      <c r="F25" s="84" t="s">
        <v>66</v>
      </c>
      <c r="G25" s="46">
        <v>3981.9</v>
      </c>
      <c r="H25" s="47"/>
      <c r="I25" s="84" t="s">
        <v>66</v>
      </c>
      <c r="J25" s="46">
        <v>4356.96</v>
      </c>
      <c r="K25" s="46"/>
      <c r="L25" s="84" t="s">
        <v>66</v>
      </c>
      <c r="M25" s="46">
        <v>5873.7</v>
      </c>
      <c r="N25" s="48"/>
      <c r="O25" s="84" t="s">
        <v>66</v>
      </c>
      <c r="P25" s="46">
        <v>6758.308926</v>
      </c>
    </row>
    <row r="26" spans="1:16" s="49" customFormat="1" ht="12">
      <c r="A26" s="38" t="s">
        <v>16</v>
      </c>
      <c r="B26" s="75" t="s">
        <v>17</v>
      </c>
      <c r="C26" s="84" t="s">
        <v>66</v>
      </c>
      <c r="D26" s="46">
        <v>305.9</v>
      </c>
      <c r="E26" s="47"/>
      <c r="F26" s="45">
        <v>2584.005</v>
      </c>
      <c r="G26" s="46">
        <v>333.5</v>
      </c>
      <c r="H26" s="47"/>
      <c r="I26" s="45">
        <v>2973.786</v>
      </c>
      <c r="J26" s="46">
        <v>425.5</v>
      </c>
      <c r="K26" s="46"/>
      <c r="L26" s="45">
        <v>3360.362</v>
      </c>
      <c r="M26" s="46">
        <v>500.162556</v>
      </c>
      <c r="N26" s="48"/>
      <c r="O26" s="45">
        <v>3157</v>
      </c>
      <c r="P26" s="46">
        <v>597</v>
      </c>
    </row>
    <row r="27" spans="1:16" s="49" customFormat="1" ht="12">
      <c r="A27" s="38" t="s">
        <v>18</v>
      </c>
      <c r="B27" s="75" t="s">
        <v>17</v>
      </c>
      <c r="C27" s="84" t="s">
        <v>66</v>
      </c>
      <c r="D27" s="46">
        <v>313.4</v>
      </c>
      <c r="E27" s="47"/>
      <c r="F27" s="45">
        <v>3138.195</v>
      </c>
      <c r="G27" s="46">
        <v>386</v>
      </c>
      <c r="H27" s="47"/>
      <c r="I27" s="45">
        <v>4321.328</v>
      </c>
      <c r="J27" s="46">
        <v>526.546</v>
      </c>
      <c r="K27" s="46"/>
      <c r="L27" s="45">
        <v>4996.973</v>
      </c>
      <c r="M27" s="46">
        <v>558.514</v>
      </c>
      <c r="N27" s="48"/>
      <c r="O27" s="45">
        <v>7325</v>
      </c>
      <c r="P27" s="46">
        <v>969.6</v>
      </c>
    </row>
    <row r="28" spans="1:16" s="49" customFormat="1" ht="12">
      <c r="A28" s="26" t="s">
        <v>65</v>
      </c>
      <c r="B28" s="75"/>
      <c r="C28" s="84" t="s">
        <v>66</v>
      </c>
      <c r="D28" s="46">
        <v>8716.59</v>
      </c>
      <c r="E28" s="47"/>
      <c r="F28" s="84" t="s">
        <v>66</v>
      </c>
      <c r="G28" s="46">
        <v>9237.71</v>
      </c>
      <c r="H28" s="47"/>
      <c r="I28" s="84" t="s">
        <v>66</v>
      </c>
      <c r="J28" s="46">
        <v>10374.38</v>
      </c>
      <c r="K28" s="46"/>
      <c r="L28" s="84" t="s">
        <v>66</v>
      </c>
      <c r="M28" s="46">
        <v>11792.9</v>
      </c>
      <c r="N28" s="48"/>
      <c r="O28" s="84" t="s">
        <v>66</v>
      </c>
      <c r="P28" s="46">
        <v>13028.4</v>
      </c>
    </row>
    <row r="29" spans="1:16" s="49" customFormat="1" ht="12">
      <c r="A29" s="38" t="s">
        <v>19</v>
      </c>
      <c r="B29" s="75"/>
      <c r="C29" s="84" t="s">
        <v>66</v>
      </c>
      <c r="D29" s="46">
        <v>672.7</v>
      </c>
      <c r="E29" s="47"/>
      <c r="F29" s="84" t="s">
        <v>66</v>
      </c>
      <c r="G29" s="46">
        <v>672.9</v>
      </c>
      <c r="H29" s="47"/>
      <c r="I29" s="84" t="s">
        <v>66</v>
      </c>
      <c r="J29" s="46">
        <v>778.48</v>
      </c>
      <c r="K29" s="46"/>
      <c r="L29" s="84" t="s">
        <v>66</v>
      </c>
      <c r="M29" s="46">
        <v>871.4</v>
      </c>
      <c r="N29" s="48"/>
      <c r="O29" s="84" t="s">
        <v>66</v>
      </c>
      <c r="P29" s="46">
        <v>1023.802263</v>
      </c>
    </row>
    <row r="30" spans="1:16" s="49" customFormat="1" ht="12">
      <c r="A30" s="34" t="s">
        <v>20</v>
      </c>
      <c r="B30" s="75" t="s">
        <v>17</v>
      </c>
      <c r="C30" s="84" t="s">
        <v>66</v>
      </c>
      <c r="D30" s="46">
        <v>231.965</v>
      </c>
      <c r="E30" s="47"/>
      <c r="F30" s="45">
        <v>1714.011</v>
      </c>
      <c r="G30" s="46">
        <v>122.2</v>
      </c>
      <c r="H30" s="47"/>
      <c r="I30" s="45">
        <v>2056.499</v>
      </c>
      <c r="J30" s="46">
        <v>166.1</v>
      </c>
      <c r="K30" s="46"/>
      <c r="L30" s="45">
        <v>2044.233</v>
      </c>
      <c r="M30" s="46">
        <v>184.269</v>
      </c>
      <c r="N30" s="48"/>
      <c r="O30" s="45">
        <v>3412.209</v>
      </c>
      <c r="P30" s="46">
        <v>262.009226</v>
      </c>
    </row>
    <row r="31" spans="1:16" s="49" customFormat="1" ht="12">
      <c r="A31" s="38" t="s">
        <v>21</v>
      </c>
      <c r="B31" s="75"/>
      <c r="C31" s="84" t="s">
        <v>66</v>
      </c>
      <c r="D31" s="46">
        <v>1095.596</v>
      </c>
      <c r="E31" s="47"/>
      <c r="F31" s="84" t="s">
        <v>66</v>
      </c>
      <c r="G31" s="46">
        <v>1467.468</v>
      </c>
      <c r="H31" s="47"/>
      <c r="I31" s="84" t="s">
        <v>66</v>
      </c>
      <c r="J31" s="46">
        <v>1187.465</v>
      </c>
      <c r="K31" s="46"/>
      <c r="L31" s="84" t="s">
        <v>66</v>
      </c>
      <c r="M31" s="46">
        <v>1143.6</v>
      </c>
      <c r="N31" s="48"/>
      <c r="O31" s="84" t="s">
        <v>66</v>
      </c>
      <c r="P31" s="46">
        <v>921.668152</v>
      </c>
    </row>
    <row r="32" spans="1:16" s="49" customFormat="1" ht="12">
      <c r="A32" s="38" t="s">
        <v>22</v>
      </c>
      <c r="B32" s="75"/>
      <c r="C32" s="84" t="s">
        <v>66</v>
      </c>
      <c r="D32" s="46">
        <v>240.394</v>
      </c>
      <c r="E32" s="47"/>
      <c r="F32" s="84" t="s">
        <v>66</v>
      </c>
      <c r="G32" s="46">
        <v>220</v>
      </c>
      <c r="H32" s="47"/>
      <c r="I32" s="84" t="s">
        <v>66</v>
      </c>
      <c r="J32" s="46">
        <v>392.091917</v>
      </c>
      <c r="K32" s="46"/>
      <c r="L32" s="84" t="s">
        <v>66</v>
      </c>
      <c r="M32" s="46">
        <v>304.604491</v>
      </c>
      <c r="N32" s="48"/>
      <c r="O32" s="84" t="s">
        <v>66</v>
      </c>
      <c r="P32" s="46">
        <v>318.844281</v>
      </c>
    </row>
    <row r="33" spans="1:16" s="49" customFormat="1" ht="12">
      <c r="A33" s="34" t="s">
        <v>23</v>
      </c>
      <c r="B33" s="75"/>
      <c r="C33" s="84" t="s">
        <v>66</v>
      </c>
      <c r="D33" s="46">
        <v>18.365</v>
      </c>
      <c r="E33" s="47"/>
      <c r="F33" s="84" t="s">
        <v>66</v>
      </c>
      <c r="G33" s="46">
        <v>42.3</v>
      </c>
      <c r="H33" s="47"/>
      <c r="I33" s="84" t="s">
        <v>66</v>
      </c>
      <c r="J33" s="46">
        <v>23.8</v>
      </c>
      <c r="K33" s="46"/>
      <c r="L33" s="84" t="s">
        <v>66</v>
      </c>
      <c r="M33" s="46">
        <v>8.977</v>
      </c>
      <c r="N33" s="48"/>
      <c r="O33" s="84" t="s">
        <v>66</v>
      </c>
      <c r="P33" s="46">
        <v>10.117273</v>
      </c>
    </row>
    <row r="34" spans="1:16" s="49" customFormat="1" ht="12">
      <c r="A34" s="17" t="s">
        <v>43</v>
      </c>
      <c r="B34" s="78"/>
      <c r="C34" s="84" t="s">
        <v>66</v>
      </c>
      <c r="D34" s="46">
        <v>549.214714</v>
      </c>
      <c r="E34" s="47"/>
      <c r="F34" s="84" t="s">
        <v>66</v>
      </c>
      <c r="G34" s="46">
        <v>796.885855</v>
      </c>
      <c r="H34" s="47"/>
      <c r="I34" s="84" t="s">
        <v>66</v>
      </c>
      <c r="J34" s="46">
        <v>584.31958</v>
      </c>
      <c r="K34" s="46"/>
      <c r="L34" s="84" t="s">
        <v>66</v>
      </c>
      <c r="M34" s="46">
        <v>1075.334849</v>
      </c>
      <c r="N34" s="48"/>
      <c r="O34" s="84" t="s">
        <v>66</v>
      </c>
      <c r="P34" s="57">
        <v>1156.126453</v>
      </c>
    </row>
    <row r="35" spans="1:16" s="65" customFormat="1" ht="11.25">
      <c r="A35" s="61" t="s">
        <v>45</v>
      </c>
      <c r="B35" s="62"/>
      <c r="C35" s="63"/>
      <c r="D35" s="63"/>
      <c r="E35" s="63"/>
      <c r="F35" s="63"/>
      <c r="G35" s="64"/>
      <c r="H35" s="63"/>
      <c r="I35" s="63"/>
      <c r="J35" s="63"/>
      <c r="K35" s="63"/>
      <c r="L35" s="63"/>
      <c r="M35" s="63"/>
      <c r="N35" s="63"/>
      <c r="O35" s="63"/>
      <c r="P35" s="63"/>
    </row>
    <row r="36" spans="1:16" s="65" customFormat="1" ht="11.25">
      <c r="A36" s="60" t="s">
        <v>29</v>
      </c>
      <c r="B36" s="66"/>
      <c r="C36" s="67"/>
      <c r="D36" s="67"/>
      <c r="E36" s="67"/>
      <c r="F36" s="67"/>
      <c r="G36" s="68"/>
      <c r="H36" s="67"/>
      <c r="I36" s="67"/>
      <c r="J36" s="67"/>
      <c r="K36" s="67"/>
      <c r="L36" s="67"/>
      <c r="M36" s="67"/>
      <c r="N36" s="67"/>
      <c r="O36" s="67"/>
      <c r="P36" s="67"/>
    </row>
    <row r="37" spans="1:16" s="65" customFormat="1" ht="11.25">
      <c r="A37" s="60" t="s">
        <v>32</v>
      </c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28" s="65" customFormat="1" ht="11.25" customHeight="1">
      <c r="A38" s="65" t="s">
        <v>64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X38"/>
      <c r="Y38"/>
      <c r="Z38"/>
      <c r="AA38"/>
      <c r="AB38"/>
    </row>
    <row r="39" spans="1:16" s="65" customFormat="1" ht="11.25">
      <c r="A39" s="69" t="s">
        <v>54</v>
      </c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s="65" customFormat="1" ht="11.25">
      <c r="A40" s="69" t="s">
        <v>55</v>
      </c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1:16" s="65" customFormat="1" ht="11.25">
      <c r="A41" s="60" t="s">
        <v>44</v>
      </c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s="65" customFormat="1" ht="11.25">
      <c r="A42" s="60" t="s">
        <v>25</v>
      </c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="49" customFormat="1" ht="12">
      <c r="B43" s="58"/>
    </row>
    <row r="44" s="49" customFormat="1" ht="12">
      <c r="B44" s="58"/>
    </row>
    <row r="45" s="49" customFormat="1" ht="12">
      <c r="B45" s="58"/>
    </row>
    <row r="46" s="49" customFormat="1" ht="12">
      <c r="B46" s="58"/>
    </row>
    <row r="47" s="49" customFormat="1" ht="12">
      <c r="B47" s="58"/>
    </row>
    <row r="48" s="49" customFormat="1" ht="12">
      <c r="B48" s="58"/>
    </row>
    <row r="49" s="49" customFormat="1" ht="12">
      <c r="B49" s="58"/>
    </row>
    <row r="50" s="49" customFormat="1" ht="12">
      <c r="B50" s="58"/>
    </row>
    <row r="51" s="49" customFormat="1" ht="12">
      <c r="B51" s="58"/>
    </row>
    <row r="52" s="49" customFormat="1" ht="12">
      <c r="B52" s="58"/>
    </row>
    <row r="53" s="49" customFormat="1" ht="12">
      <c r="B53" s="58"/>
    </row>
    <row r="54" s="49" customFormat="1" ht="12">
      <c r="B54" s="58"/>
    </row>
    <row r="55" s="49" customFormat="1" ht="12">
      <c r="B55" s="58"/>
    </row>
    <row r="56" s="49" customFormat="1" ht="12">
      <c r="B56" s="58"/>
    </row>
    <row r="57" s="49" customFormat="1" ht="12">
      <c r="B57" s="58"/>
    </row>
    <row r="58" s="49" customFormat="1" ht="12">
      <c r="B58" s="58"/>
    </row>
    <row r="59" s="49" customFormat="1" ht="12">
      <c r="B59" s="58"/>
    </row>
    <row r="60" s="49" customFormat="1" ht="12">
      <c r="B60" s="58"/>
    </row>
    <row r="61" s="49" customFormat="1" ht="12">
      <c r="B61" s="58"/>
    </row>
    <row r="62" s="49" customFormat="1" ht="12">
      <c r="B62" s="58"/>
    </row>
    <row r="63" s="49" customFormat="1" ht="12">
      <c r="B63" s="58"/>
    </row>
    <row r="64" s="49" customFormat="1" ht="12">
      <c r="B64" s="58"/>
    </row>
    <row r="65" s="49" customFormat="1" ht="12">
      <c r="B65" s="58"/>
    </row>
    <row r="66" s="49" customFormat="1" ht="12">
      <c r="B66" s="58"/>
    </row>
    <row r="67" s="49" customFormat="1" ht="12">
      <c r="B67" s="58"/>
    </row>
    <row r="68" s="49" customFormat="1" ht="12">
      <c r="B68" s="58"/>
    </row>
    <row r="69" s="49" customFormat="1" ht="12">
      <c r="B69" s="58"/>
    </row>
    <row r="70" s="49" customFormat="1" ht="12">
      <c r="B70" s="58"/>
    </row>
    <row r="71" s="49" customFormat="1" ht="12">
      <c r="B71" s="58"/>
    </row>
    <row r="72" s="49" customFormat="1" ht="12">
      <c r="B72" s="58"/>
    </row>
    <row r="73" s="49" customFormat="1" ht="12">
      <c r="B73" s="58"/>
    </row>
    <row r="74" s="49" customFormat="1" ht="12">
      <c r="B74" s="58"/>
    </row>
    <row r="75" s="49" customFormat="1" ht="12">
      <c r="B75" s="58"/>
    </row>
    <row r="76" s="49" customFormat="1" ht="12">
      <c r="B76" s="58"/>
    </row>
    <row r="77" s="49" customFormat="1" ht="12">
      <c r="B77" s="58"/>
    </row>
    <row r="78" s="49" customFormat="1" ht="12">
      <c r="B78" s="58"/>
    </row>
    <row r="79" s="49" customFormat="1" ht="12">
      <c r="B79" s="58"/>
    </row>
    <row r="80" s="49" customFormat="1" ht="12">
      <c r="B80" s="58"/>
    </row>
    <row r="81" s="49" customFormat="1" ht="12">
      <c r="B81" s="58"/>
    </row>
    <row r="82" s="49" customFormat="1" ht="12">
      <c r="B82" s="58"/>
    </row>
    <row r="83" s="49" customFormat="1" ht="12">
      <c r="B83" s="58"/>
    </row>
    <row r="84" s="49" customFormat="1" ht="12">
      <c r="B84" s="58"/>
    </row>
    <row r="85" s="49" customFormat="1" ht="12">
      <c r="B85" s="58"/>
    </row>
    <row r="86" s="49" customFormat="1" ht="12">
      <c r="B86" s="58"/>
    </row>
    <row r="87" s="49" customFormat="1" ht="12">
      <c r="B87" s="58"/>
    </row>
    <row r="88" s="49" customFormat="1" ht="12">
      <c r="B88" s="58"/>
    </row>
    <row r="89" s="49" customFormat="1" ht="12">
      <c r="B89" s="58"/>
    </row>
    <row r="90" s="49" customFormat="1" ht="12">
      <c r="B90" s="58"/>
    </row>
    <row r="91" s="49" customFormat="1" ht="12">
      <c r="B91" s="58"/>
    </row>
    <row r="92" s="49" customFormat="1" ht="12">
      <c r="B92" s="58"/>
    </row>
    <row r="93" s="49" customFormat="1" ht="12">
      <c r="B93" s="58"/>
    </row>
    <row r="94" s="49" customFormat="1" ht="12">
      <c r="B94" s="58"/>
    </row>
    <row r="95" s="49" customFormat="1" ht="12">
      <c r="B95" s="58"/>
    </row>
    <row r="96" s="49" customFormat="1" ht="12">
      <c r="B96" s="58"/>
    </row>
    <row r="97" s="49" customFormat="1" ht="12">
      <c r="B97" s="58"/>
    </row>
    <row r="98" s="49" customFormat="1" ht="12">
      <c r="B98" s="58"/>
    </row>
    <row r="99" s="49" customFormat="1" ht="12">
      <c r="B99" s="58"/>
    </row>
    <row r="100" s="49" customFormat="1" ht="12">
      <c r="B100" s="58"/>
    </row>
    <row r="101" s="49" customFormat="1" ht="12">
      <c r="B101" s="58"/>
    </row>
    <row r="102" s="49" customFormat="1" ht="12">
      <c r="B102" s="58"/>
    </row>
    <row r="103" s="49" customFormat="1" ht="12">
      <c r="B103" s="58"/>
    </row>
    <row r="104" s="49" customFormat="1" ht="12">
      <c r="B104" s="58"/>
    </row>
    <row r="105" s="49" customFormat="1" ht="12">
      <c r="B105" s="58"/>
    </row>
    <row r="106" s="49" customFormat="1" ht="12">
      <c r="B106" s="58"/>
    </row>
    <row r="107" s="49" customFormat="1" ht="12">
      <c r="B107" s="58"/>
    </row>
    <row r="108" s="49" customFormat="1" ht="12">
      <c r="B108" s="58"/>
    </row>
    <row r="109" s="49" customFormat="1" ht="12">
      <c r="B109" s="58"/>
    </row>
    <row r="110" s="49" customFormat="1" ht="12">
      <c r="B110" s="58"/>
    </row>
    <row r="111" s="49" customFormat="1" ht="12">
      <c r="B111" s="58"/>
    </row>
    <row r="112" s="49" customFormat="1" ht="12">
      <c r="B112" s="58"/>
    </row>
    <row r="113" s="49" customFormat="1" ht="12">
      <c r="B113" s="58"/>
    </row>
    <row r="114" s="49" customFormat="1" ht="12">
      <c r="B114" s="58"/>
    </row>
    <row r="115" s="49" customFormat="1" ht="12">
      <c r="B115" s="58"/>
    </row>
    <row r="116" s="49" customFormat="1" ht="12">
      <c r="B116" s="58"/>
    </row>
    <row r="117" s="49" customFormat="1" ht="12">
      <c r="B117" s="58"/>
    </row>
    <row r="118" s="49" customFormat="1" ht="12">
      <c r="B118" s="58"/>
    </row>
    <row r="119" s="49" customFormat="1" ht="12">
      <c r="B119" s="58"/>
    </row>
    <row r="120" s="49" customFormat="1" ht="12">
      <c r="B120" s="58"/>
    </row>
    <row r="121" s="49" customFormat="1" ht="12">
      <c r="B121" s="58"/>
    </row>
    <row r="122" s="49" customFormat="1" ht="12">
      <c r="B122" s="58"/>
    </row>
    <row r="123" s="49" customFormat="1" ht="12">
      <c r="B123" s="58"/>
    </row>
    <row r="124" s="49" customFormat="1" ht="12">
      <c r="B124" s="58"/>
    </row>
    <row r="125" s="49" customFormat="1" ht="12">
      <c r="B125" s="58"/>
    </row>
    <row r="126" s="49" customFormat="1" ht="12">
      <c r="B126" s="58"/>
    </row>
    <row r="127" s="49" customFormat="1" ht="12">
      <c r="B127" s="58"/>
    </row>
    <row r="128" s="49" customFormat="1" ht="12">
      <c r="B128" s="58"/>
    </row>
    <row r="129" s="49" customFormat="1" ht="12">
      <c r="B129" s="58"/>
    </row>
    <row r="130" s="49" customFormat="1" ht="12">
      <c r="B130" s="58"/>
    </row>
    <row r="131" s="49" customFormat="1" ht="12">
      <c r="B131" s="58"/>
    </row>
    <row r="132" s="49" customFormat="1" ht="12">
      <c r="B132" s="58"/>
    </row>
    <row r="133" s="49" customFormat="1" ht="12">
      <c r="B133" s="58"/>
    </row>
    <row r="134" s="49" customFormat="1" ht="12">
      <c r="B134" s="58"/>
    </row>
    <row r="135" s="49" customFormat="1" ht="12">
      <c r="B135" s="58"/>
    </row>
    <row r="136" s="49" customFormat="1" ht="12">
      <c r="B136" s="58"/>
    </row>
    <row r="137" s="49" customFormat="1" ht="12">
      <c r="B137" s="58"/>
    </row>
    <row r="138" s="49" customFormat="1" ht="12">
      <c r="B138" s="58"/>
    </row>
    <row r="139" s="49" customFormat="1" ht="12">
      <c r="B139" s="58"/>
    </row>
    <row r="140" s="49" customFormat="1" ht="12">
      <c r="B140" s="58"/>
    </row>
    <row r="141" s="49" customFormat="1" ht="12">
      <c r="B141" s="58"/>
    </row>
    <row r="142" s="49" customFormat="1" ht="12">
      <c r="B142" s="58"/>
    </row>
    <row r="143" s="49" customFormat="1" ht="12">
      <c r="B143" s="58"/>
    </row>
    <row r="144" s="49" customFormat="1" ht="12">
      <c r="B144" s="58"/>
    </row>
    <row r="145" s="49" customFormat="1" ht="12">
      <c r="B145" s="58"/>
    </row>
    <row r="146" s="49" customFormat="1" ht="12">
      <c r="B146" s="58"/>
    </row>
    <row r="147" s="49" customFormat="1" ht="12">
      <c r="B147" s="58"/>
    </row>
    <row r="148" s="49" customFormat="1" ht="12">
      <c r="B148" s="58"/>
    </row>
    <row r="149" s="49" customFormat="1" ht="12">
      <c r="B149" s="58"/>
    </row>
    <row r="150" s="49" customFormat="1" ht="12">
      <c r="B150" s="58"/>
    </row>
    <row r="151" s="49" customFormat="1" ht="12">
      <c r="B151" s="58"/>
    </row>
    <row r="152" s="49" customFormat="1" ht="12">
      <c r="B152" s="58"/>
    </row>
    <row r="153" s="49" customFormat="1" ht="12">
      <c r="B153" s="58"/>
    </row>
    <row r="154" s="49" customFormat="1" ht="12">
      <c r="B154" s="58"/>
    </row>
    <row r="155" s="49" customFormat="1" ht="12">
      <c r="B155" s="58"/>
    </row>
    <row r="156" s="49" customFormat="1" ht="12">
      <c r="B156" s="58"/>
    </row>
    <row r="157" s="49" customFormat="1" ht="12">
      <c r="B157" s="58"/>
    </row>
    <row r="158" s="49" customFormat="1" ht="12">
      <c r="B158" s="58"/>
    </row>
    <row r="159" s="49" customFormat="1" ht="12">
      <c r="B159" s="58"/>
    </row>
    <row r="160" s="49" customFormat="1" ht="12">
      <c r="B160" s="58"/>
    </row>
    <row r="161" s="49" customFormat="1" ht="12">
      <c r="B161" s="58"/>
    </row>
    <row r="162" s="49" customFormat="1" ht="12">
      <c r="B162" s="58"/>
    </row>
    <row r="163" s="49" customFormat="1" ht="12">
      <c r="B163" s="58"/>
    </row>
    <row r="164" s="49" customFormat="1" ht="12">
      <c r="B164" s="58"/>
    </row>
    <row r="165" s="49" customFormat="1" ht="12">
      <c r="B165" s="58"/>
    </row>
    <row r="166" s="49" customFormat="1" ht="12">
      <c r="B166" s="58"/>
    </row>
    <row r="167" s="49" customFormat="1" ht="12">
      <c r="B167" s="58"/>
    </row>
    <row r="168" s="49" customFormat="1" ht="12">
      <c r="B168" s="58"/>
    </row>
    <row r="169" s="49" customFormat="1" ht="12">
      <c r="B169" s="58"/>
    </row>
    <row r="170" s="49" customFormat="1" ht="12">
      <c r="B170" s="58"/>
    </row>
    <row r="171" s="49" customFormat="1" ht="12">
      <c r="B171" s="58"/>
    </row>
    <row r="172" s="49" customFormat="1" ht="12">
      <c r="B172" s="58"/>
    </row>
    <row r="173" s="49" customFormat="1" ht="12">
      <c r="B173" s="58"/>
    </row>
    <row r="174" s="49" customFormat="1" ht="12">
      <c r="B174" s="58"/>
    </row>
    <row r="175" s="49" customFormat="1" ht="12">
      <c r="B175" s="58"/>
    </row>
    <row r="176" s="49" customFormat="1" ht="12">
      <c r="B176" s="58"/>
    </row>
    <row r="177" s="49" customFormat="1" ht="12">
      <c r="B177" s="58"/>
    </row>
    <row r="178" s="49" customFormat="1" ht="12">
      <c r="B178" s="58"/>
    </row>
    <row r="179" s="49" customFormat="1" ht="12">
      <c r="B179" s="58"/>
    </row>
    <row r="180" s="49" customFormat="1" ht="12">
      <c r="B180" s="58"/>
    </row>
    <row r="181" s="49" customFormat="1" ht="12">
      <c r="B181" s="58"/>
    </row>
    <row r="182" s="49" customFormat="1" ht="12">
      <c r="B182" s="58"/>
    </row>
    <row r="183" s="49" customFormat="1" ht="12">
      <c r="B183" s="58"/>
    </row>
    <row r="184" s="49" customFormat="1" ht="12">
      <c r="B184" s="58"/>
    </row>
    <row r="185" s="49" customFormat="1" ht="12">
      <c r="B185" s="58"/>
    </row>
    <row r="186" s="49" customFormat="1" ht="12">
      <c r="B186" s="58"/>
    </row>
    <row r="187" s="49" customFormat="1" ht="12">
      <c r="B187" s="58"/>
    </row>
    <row r="188" s="49" customFormat="1" ht="12">
      <c r="B188" s="58"/>
    </row>
    <row r="189" s="49" customFormat="1" ht="12">
      <c r="B189" s="58"/>
    </row>
    <row r="190" s="49" customFormat="1" ht="12">
      <c r="B190" s="58"/>
    </row>
    <row r="191" s="49" customFormat="1" ht="12">
      <c r="B191" s="58"/>
    </row>
    <row r="192" s="49" customFormat="1" ht="12">
      <c r="B192" s="58"/>
    </row>
  </sheetData>
  <sheetProtection/>
  <mergeCells count="7">
    <mergeCell ref="A1:P1"/>
    <mergeCell ref="A2:P2"/>
    <mergeCell ref="C4:D4"/>
    <mergeCell ref="F4:G4"/>
    <mergeCell ref="I4:J4"/>
    <mergeCell ref="L4:M4"/>
    <mergeCell ref="O4:P4"/>
  </mergeCells>
  <printOptions horizontalCentered="1"/>
  <pageMargins left="0" right="0" top="0.75" bottom="0.75" header="0.5" footer="0.5"/>
  <pageSetup horizontalDpi="300" verticalDpi="300" orientation="landscape" r:id="rId1"/>
  <headerFooter alignWithMargins="0">
    <oddFooter>&amp;L&amp;8ITA/MAS/MFG/OAAI/Aero/RGreen/23068&amp;R&amp;8&amp;F/&amp;A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57"/>
  <sheetViews>
    <sheetView showGridLines="0" zoomScalePageLayoutView="0" workbookViewId="0" topLeftCell="A1">
      <selection activeCell="A18" sqref="A18"/>
    </sheetView>
  </sheetViews>
  <sheetFormatPr defaultColWidth="9.7109375" defaultRowHeight="12"/>
  <cols>
    <col min="1" max="1" width="43.7109375" style="0" customWidth="1"/>
    <col min="2" max="2" width="5.140625" style="12" customWidth="1"/>
    <col min="3" max="3" width="7.7109375" style="0" customWidth="1"/>
    <col min="4" max="4" width="8.8515625" style="0" customWidth="1"/>
    <col min="5" max="5" width="1.7109375" style="0" customWidth="1"/>
    <col min="6" max="6" width="7.28125" style="0" customWidth="1"/>
    <col min="7" max="7" width="8.8515625" style="0" customWidth="1"/>
    <col min="8" max="8" width="1.7109375" style="0" customWidth="1"/>
    <col min="9" max="9" width="7.28125" style="0" customWidth="1"/>
    <col min="10" max="10" width="8.8515625" style="0" customWidth="1"/>
    <col min="11" max="11" width="1.7109375" style="0" customWidth="1"/>
    <col min="12" max="12" width="7.28125" style="0" customWidth="1"/>
    <col min="13" max="13" width="8.8515625" style="0" customWidth="1"/>
    <col min="14" max="14" width="1.7109375" style="0" customWidth="1"/>
    <col min="15" max="15" width="7.28125" style="0" customWidth="1"/>
    <col min="16" max="16" width="8.8515625" style="0" customWidth="1"/>
  </cols>
  <sheetData>
    <row r="1" spans="1:16" s="40" customFormat="1" ht="15.75">
      <c r="A1" s="85" t="s">
        <v>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81" customFormat="1" ht="12.7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49" customFormat="1" ht="12">
      <c r="A3" s="1"/>
      <c r="B3" s="8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>
      <c r="A4" s="29"/>
      <c r="B4" s="71"/>
      <c r="C4" s="30" t="s">
        <v>46</v>
      </c>
      <c r="D4" s="30"/>
      <c r="E4" s="31"/>
      <c r="F4" s="91" t="s">
        <v>48</v>
      </c>
      <c r="G4" s="91"/>
      <c r="H4" s="31"/>
      <c r="I4" s="91" t="s">
        <v>49</v>
      </c>
      <c r="J4" s="91"/>
      <c r="K4" s="31"/>
      <c r="L4" s="91" t="s">
        <v>31</v>
      </c>
      <c r="M4" s="91"/>
      <c r="N4" s="31"/>
      <c r="O4" s="91" t="s">
        <v>33</v>
      </c>
      <c r="P4" s="91"/>
    </row>
    <row r="5" spans="1:16" s="49" customFormat="1" ht="12">
      <c r="A5" s="4" t="s">
        <v>1</v>
      </c>
      <c r="B5" s="72" t="s">
        <v>2</v>
      </c>
      <c r="C5" s="41" t="s">
        <v>26</v>
      </c>
      <c r="D5" s="41" t="s">
        <v>3</v>
      </c>
      <c r="E5" s="42"/>
      <c r="F5" s="41" t="s">
        <v>26</v>
      </c>
      <c r="G5" s="41" t="s">
        <v>3</v>
      </c>
      <c r="H5" s="42"/>
      <c r="I5" s="41" t="s">
        <v>26</v>
      </c>
      <c r="J5" s="41" t="s">
        <v>3</v>
      </c>
      <c r="K5" s="42"/>
      <c r="L5" s="41" t="s">
        <v>26</v>
      </c>
      <c r="M5" s="41" t="s">
        <v>3</v>
      </c>
      <c r="N5" s="42"/>
      <c r="O5" s="41" t="s">
        <v>26</v>
      </c>
      <c r="P5" s="41" t="s">
        <v>3</v>
      </c>
    </row>
    <row r="6" spans="1:16" ht="12">
      <c r="A6" s="18" t="s">
        <v>4</v>
      </c>
      <c r="B6" s="73"/>
      <c r="C6" s="83" t="s">
        <v>66</v>
      </c>
      <c r="D6" s="5">
        <v>62411.676317</v>
      </c>
      <c r="E6" s="19"/>
      <c r="F6" s="83" t="s">
        <v>66</v>
      </c>
      <c r="G6" s="5">
        <v>54733.673815</v>
      </c>
      <c r="H6" s="19"/>
      <c r="I6" s="83" t="s">
        <v>66</v>
      </c>
      <c r="J6" s="5">
        <v>58462.387598</v>
      </c>
      <c r="K6" s="19"/>
      <c r="L6" s="83" t="s">
        <v>66</v>
      </c>
      <c r="M6" s="5">
        <v>56912.539568</v>
      </c>
      <c r="N6" s="19"/>
      <c r="O6" s="83" t="s">
        <v>66</v>
      </c>
      <c r="P6" s="5">
        <v>53044.13564</v>
      </c>
    </row>
    <row r="7" spans="1:16" ht="12">
      <c r="A7" s="32" t="s">
        <v>5</v>
      </c>
      <c r="B7" s="74"/>
      <c r="C7" s="84" t="s">
        <v>66</v>
      </c>
      <c r="D7" s="43">
        <v>32650.583354</v>
      </c>
      <c r="E7" s="33"/>
      <c r="F7" s="84" t="s">
        <v>66</v>
      </c>
      <c r="G7" s="43">
        <v>24788.7539</v>
      </c>
      <c r="H7" s="33"/>
      <c r="I7" s="84" t="s">
        <v>66</v>
      </c>
      <c r="J7" s="43">
        <v>26973.22295</v>
      </c>
      <c r="K7" s="33"/>
      <c r="L7" s="84" t="s">
        <v>66</v>
      </c>
      <c r="M7" s="43">
        <v>27122.021533</v>
      </c>
      <c r="N7" s="33"/>
      <c r="O7" s="84" t="s">
        <v>66</v>
      </c>
      <c r="P7" s="43">
        <v>24659.175649</v>
      </c>
    </row>
    <row r="8" spans="1:16" ht="12">
      <c r="A8" s="34" t="s">
        <v>27</v>
      </c>
      <c r="B8" s="75"/>
      <c r="C8" s="84" t="s">
        <v>66</v>
      </c>
      <c r="D8" s="6">
        <v>8.871453</v>
      </c>
      <c r="E8" s="36"/>
      <c r="F8" s="84" t="s">
        <v>66</v>
      </c>
      <c r="G8" s="6">
        <v>11.929818</v>
      </c>
      <c r="H8" s="36"/>
      <c r="I8" s="84" t="s">
        <v>66</v>
      </c>
      <c r="J8" s="6">
        <v>12.022533</v>
      </c>
      <c r="K8" s="36"/>
      <c r="L8" s="84" t="s">
        <v>66</v>
      </c>
      <c r="M8" s="6">
        <v>6.570451</v>
      </c>
      <c r="N8" s="36"/>
      <c r="O8" s="84" t="s">
        <v>66</v>
      </c>
      <c r="P8" s="6">
        <v>10.048479</v>
      </c>
    </row>
    <row r="9" spans="1:16" ht="12">
      <c r="A9" s="37" t="s">
        <v>28</v>
      </c>
      <c r="B9" s="76" t="s">
        <v>7</v>
      </c>
      <c r="C9" s="35">
        <v>55</v>
      </c>
      <c r="D9" s="6">
        <v>5.664291</v>
      </c>
      <c r="E9" s="36"/>
      <c r="F9" s="35">
        <v>130</v>
      </c>
      <c r="G9" s="6">
        <v>7.187136</v>
      </c>
      <c r="H9" s="36"/>
      <c r="I9" s="35">
        <v>118</v>
      </c>
      <c r="J9" s="6">
        <v>6.798636</v>
      </c>
      <c r="K9" s="36"/>
      <c r="L9" s="35">
        <v>85</v>
      </c>
      <c r="M9" s="6">
        <v>5.601995</v>
      </c>
      <c r="N9" s="36"/>
      <c r="O9" s="35">
        <v>80</v>
      </c>
      <c r="P9" s="6">
        <v>7.818819</v>
      </c>
    </row>
    <row r="10" spans="1:16" ht="12">
      <c r="A10" s="34" t="s">
        <v>6</v>
      </c>
      <c r="B10" s="76" t="s">
        <v>7</v>
      </c>
      <c r="C10" s="35">
        <v>1560</v>
      </c>
      <c r="D10" s="6">
        <v>28417.062176</v>
      </c>
      <c r="E10" s="36"/>
      <c r="F10" s="35">
        <v>1560</v>
      </c>
      <c r="G10" s="6">
        <v>22213.940476</v>
      </c>
      <c r="H10" s="36"/>
      <c r="I10" s="35">
        <v>1634</v>
      </c>
      <c r="J10" s="6">
        <v>24789.766517</v>
      </c>
      <c r="K10" s="36"/>
      <c r="L10" s="35">
        <v>1569</v>
      </c>
      <c r="M10" s="6">
        <v>25535.587894</v>
      </c>
      <c r="N10" s="36"/>
      <c r="O10" s="35">
        <v>1884</v>
      </c>
      <c r="P10" s="6">
        <v>22522.00351</v>
      </c>
    </row>
    <row r="11" spans="1:16" ht="12">
      <c r="A11" s="37" t="s">
        <v>59</v>
      </c>
      <c r="B11" s="75" t="s">
        <v>7</v>
      </c>
      <c r="C11" s="35">
        <v>539</v>
      </c>
      <c r="D11" s="6">
        <v>691.343569</v>
      </c>
      <c r="E11" s="36"/>
      <c r="F11" s="35">
        <v>387</v>
      </c>
      <c r="G11" s="6">
        <v>338.943817</v>
      </c>
      <c r="H11" s="36"/>
      <c r="I11" s="35">
        <v>459</v>
      </c>
      <c r="J11" s="6">
        <v>344.439791</v>
      </c>
      <c r="K11" s="36"/>
      <c r="L11" s="35">
        <v>335</v>
      </c>
      <c r="M11" s="6">
        <v>239.34018</v>
      </c>
      <c r="N11" s="36"/>
      <c r="O11" s="35">
        <v>428</v>
      </c>
      <c r="P11" s="6">
        <v>300.726975</v>
      </c>
    </row>
    <row r="12" spans="1:16" ht="12">
      <c r="A12" s="21" t="s">
        <v>60</v>
      </c>
      <c r="B12" s="75" t="s">
        <v>7</v>
      </c>
      <c r="C12" s="35">
        <v>71</v>
      </c>
      <c r="D12" s="6">
        <v>626.710254</v>
      </c>
      <c r="E12" s="36"/>
      <c r="F12" s="35">
        <v>99</v>
      </c>
      <c r="G12" s="6">
        <v>772.413731</v>
      </c>
      <c r="H12" s="36"/>
      <c r="I12" s="35">
        <v>127</v>
      </c>
      <c r="J12" s="6">
        <v>996.975228</v>
      </c>
      <c r="K12" s="36"/>
      <c r="L12" s="35">
        <v>114</v>
      </c>
      <c r="M12" s="6">
        <v>918.831289</v>
      </c>
      <c r="N12" s="36"/>
      <c r="O12" s="35">
        <v>75</v>
      </c>
      <c r="P12" s="6">
        <v>611.129821</v>
      </c>
    </row>
    <row r="13" spans="1:16" ht="12">
      <c r="A13" s="21" t="s">
        <v>61</v>
      </c>
      <c r="B13" s="75" t="s">
        <v>7</v>
      </c>
      <c r="C13" s="35">
        <v>341</v>
      </c>
      <c r="D13" s="6">
        <v>25671.934484</v>
      </c>
      <c r="E13" s="36"/>
      <c r="F13" s="35">
        <v>268</v>
      </c>
      <c r="G13" s="6">
        <v>19614.561472</v>
      </c>
      <c r="H13" s="36"/>
      <c r="I13" s="35">
        <v>253</v>
      </c>
      <c r="J13" s="6">
        <v>22150.967628</v>
      </c>
      <c r="K13" s="36"/>
      <c r="L13" s="35">
        <v>261</v>
      </c>
      <c r="M13" s="6">
        <v>21625.455334</v>
      </c>
      <c r="N13" s="36"/>
      <c r="O13" s="35">
        <v>210</v>
      </c>
      <c r="P13" s="6">
        <v>19248.887641</v>
      </c>
    </row>
    <row r="14" spans="1:16" ht="12">
      <c r="A14" s="38" t="s">
        <v>8</v>
      </c>
      <c r="B14" s="75" t="s">
        <v>7</v>
      </c>
      <c r="C14" s="35">
        <v>181</v>
      </c>
      <c r="D14" s="6">
        <v>136.627238</v>
      </c>
      <c r="E14" s="36"/>
      <c r="F14" s="35">
        <v>304</v>
      </c>
      <c r="G14" s="6">
        <v>169.87961</v>
      </c>
      <c r="H14" s="36"/>
      <c r="I14" s="35">
        <v>310</v>
      </c>
      <c r="J14" s="6">
        <v>169.967232</v>
      </c>
      <c r="K14" s="36"/>
      <c r="L14" s="35">
        <v>293</v>
      </c>
      <c r="M14" s="6">
        <v>115.733102</v>
      </c>
      <c r="N14" s="36"/>
      <c r="O14" s="35">
        <v>399</v>
      </c>
      <c r="P14" s="6">
        <v>202.917024</v>
      </c>
    </row>
    <row r="15" spans="1:16" ht="12">
      <c r="A15" s="38" t="s">
        <v>9</v>
      </c>
      <c r="B15" s="75" t="s">
        <v>7</v>
      </c>
      <c r="C15" s="35">
        <v>428</v>
      </c>
      <c r="D15" s="6">
        <v>1290.446631</v>
      </c>
      <c r="E15" s="36"/>
      <c r="F15" s="35">
        <v>502</v>
      </c>
      <c r="G15" s="6">
        <v>1318.141846</v>
      </c>
      <c r="H15" s="36"/>
      <c r="I15" s="35">
        <v>485</v>
      </c>
      <c r="J15" s="6">
        <v>1127.416638</v>
      </c>
      <c r="K15" s="36"/>
      <c r="L15" s="35">
        <v>566</v>
      </c>
      <c r="M15" s="6">
        <v>2636.227989</v>
      </c>
      <c r="N15" s="36"/>
      <c r="O15" s="35">
        <v>772</v>
      </c>
      <c r="P15" s="6">
        <v>2158.342049</v>
      </c>
    </row>
    <row r="16" spans="1:16" ht="12">
      <c r="A16" s="34" t="s">
        <v>10</v>
      </c>
      <c r="B16" s="75" t="s">
        <v>7</v>
      </c>
      <c r="C16" s="35">
        <v>307</v>
      </c>
      <c r="D16" s="6">
        <v>4218.985434</v>
      </c>
      <c r="E16" s="36"/>
      <c r="F16" s="35">
        <v>344</v>
      </c>
      <c r="G16" s="6">
        <v>2555.69647</v>
      </c>
      <c r="H16" s="36"/>
      <c r="I16" s="35">
        <v>266</v>
      </c>
      <c r="J16" s="6">
        <v>2164.635264</v>
      </c>
      <c r="K16" s="36"/>
      <c r="L16" s="35">
        <v>262</v>
      </c>
      <c r="M16" s="6">
        <v>1574.261193</v>
      </c>
      <c r="N16" s="36"/>
      <c r="O16" s="35">
        <v>245</v>
      </c>
      <c r="P16" s="6">
        <v>2119.304841</v>
      </c>
    </row>
    <row r="17" spans="1:16" ht="12">
      <c r="A17" s="38" t="s">
        <v>11</v>
      </c>
      <c r="B17" s="75" t="s">
        <v>7</v>
      </c>
      <c r="C17" s="35">
        <v>224</v>
      </c>
      <c r="D17" s="6">
        <v>3916.259484</v>
      </c>
      <c r="E17" s="36"/>
      <c r="F17" s="35">
        <v>195</v>
      </c>
      <c r="G17" s="6">
        <v>2470.452125</v>
      </c>
      <c r="H17" s="36"/>
      <c r="I17" s="35">
        <v>151</v>
      </c>
      <c r="J17" s="6">
        <v>1917.166726</v>
      </c>
      <c r="K17" s="36"/>
      <c r="L17" s="35">
        <v>131</v>
      </c>
      <c r="M17" s="6">
        <v>1369.67284</v>
      </c>
      <c r="N17" s="36"/>
      <c r="O17" s="35">
        <v>149</v>
      </c>
      <c r="P17" s="6">
        <v>1606.693534</v>
      </c>
    </row>
    <row r="18" spans="1:16" ht="12">
      <c r="A18" s="38" t="s">
        <v>9</v>
      </c>
      <c r="B18" s="75" t="s">
        <v>7</v>
      </c>
      <c r="C18" s="35">
        <v>83</v>
      </c>
      <c r="D18" s="6">
        <v>302.72595</v>
      </c>
      <c r="E18" s="36"/>
      <c r="F18" s="35">
        <v>149</v>
      </c>
      <c r="G18" s="6">
        <v>85.244345</v>
      </c>
      <c r="H18" s="36"/>
      <c r="I18" s="35">
        <v>115</v>
      </c>
      <c r="J18" s="6">
        <v>247.468538</v>
      </c>
      <c r="K18" s="36"/>
      <c r="L18" s="35">
        <v>131</v>
      </c>
      <c r="M18" s="6">
        <v>204.588353</v>
      </c>
      <c r="N18" s="36"/>
      <c r="O18" s="35">
        <v>96</v>
      </c>
      <c r="P18" s="6">
        <v>512.611307</v>
      </c>
    </row>
    <row r="19" spans="1:16" ht="12">
      <c r="A19" s="39" t="s">
        <v>12</v>
      </c>
      <c r="B19" s="75"/>
      <c r="C19" s="84" t="s">
        <v>66</v>
      </c>
      <c r="D19" s="6">
        <v>11426.771478</v>
      </c>
      <c r="E19" s="36"/>
      <c r="F19" s="84" t="s">
        <v>66</v>
      </c>
      <c r="G19" s="6">
        <v>12196.855926</v>
      </c>
      <c r="H19" s="36"/>
      <c r="I19" s="84" t="s">
        <v>66</v>
      </c>
      <c r="J19" s="6">
        <v>12862.575445</v>
      </c>
      <c r="K19" s="36"/>
      <c r="L19" s="84" t="s">
        <v>66</v>
      </c>
      <c r="M19" s="6">
        <v>12312.793098</v>
      </c>
      <c r="N19" s="36"/>
      <c r="O19" s="84" t="s">
        <v>66</v>
      </c>
      <c r="P19" s="6">
        <v>11523.359451</v>
      </c>
    </row>
    <row r="20" spans="1:16" ht="12">
      <c r="A20" s="34" t="s">
        <v>13</v>
      </c>
      <c r="B20" s="75"/>
      <c r="C20" s="84" t="s">
        <v>66</v>
      </c>
      <c r="D20" s="6">
        <v>429.317957</v>
      </c>
      <c r="E20" s="36"/>
      <c r="F20" s="84" t="s">
        <v>66</v>
      </c>
      <c r="G20" s="6">
        <v>401.75799</v>
      </c>
      <c r="H20" s="36"/>
      <c r="I20" s="84" t="s">
        <v>66</v>
      </c>
      <c r="J20" s="6">
        <v>453.651186</v>
      </c>
      <c r="K20" s="36"/>
      <c r="L20" s="84" t="s">
        <v>66</v>
      </c>
      <c r="M20" s="6">
        <v>409.621713</v>
      </c>
      <c r="N20" s="36"/>
      <c r="O20" s="84" t="s">
        <v>66</v>
      </c>
      <c r="P20" s="6">
        <v>435.659117</v>
      </c>
    </row>
    <row r="21" spans="1:16" ht="12">
      <c r="A21" s="34" t="s">
        <v>14</v>
      </c>
      <c r="B21" s="75" t="s">
        <v>7</v>
      </c>
      <c r="C21" s="35">
        <v>12500</v>
      </c>
      <c r="D21" s="6">
        <v>201.148055</v>
      </c>
      <c r="E21" s="36"/>
      <c r="F21" s="35">
        <v>10991</v>
      </c>
      <c r="G21" s="6">
        <v>174.408265</v>
      </c>
      <c r="H21" s="36"/>
      <c r="I21" s="35">
        <v>20339</v>
      </c>
      <c r="J21" s="6">
        <v>233.636083</v>
      </c>
      <c r="K21" s="36"/>
      <c r="L21" s="35">
        <v>13398</v>
      </c>
      <c r="M21" s="6">
        <v>199.203329</v>
      </c>
      <c r="N21" s="36"/>
      <c r="O21" s="35">
        <v>12861</v>
      </c>
      <c r="P21" s="6">
        <v>231.056865</v>
      </c>
    </row>
    <row r="22" spans="1:16" ht="12">
      <c r="A22" s="38" t="s">
        <v>15</v>
      </c>
      <c r="B22" s="75" t="s">
        <v>17</v>
      </c>
      <c r="C22" s="84">
        <v>2553.945</v>
      </c>
      <c r="D22" s="6">
        <v>228.169902</v>
      </c>
      <c r="E22" s="36"/>
      <c r="F22" s="84">
        <v>2252.167</v>
      </c>
      <c r="G22" s="6">
        <v>227.349725</v>
      </c>
      <c r="H22" s="36"/>
      <c r="I22" s="84">
        <v>3047.301</v>
      </c>
      <c r="J22" s="6">
        <v>220.015103</v>
      </c>
      <c r="K22" s="36"/>
      <c r="L22" s="59">
        <v>2525.38</v>
      </c>
      <c r="M22" s="6">
        <v>210.418384</v>
      </c>
      <c r="N22" s="36"/>
      <c r="O22" s="59">
        <v>2189.708</v>
      </c>
      <c r="P22" s="6">
        <v>204.602252</v>
      </c>
    </row>
    <row r="23" spans="1:16" ht="12">
      <c r="A23" s="16" t="s">
        <v>58</v>
      </c>
      <c r="B23" s="77"/>
      <c r="C23" s="84" t="s">
        <v>66</v>
      </c>
      <c r="D23" s="6">
        <v>10997.453521</v>
      </c>
      <c r="E23" s="36"/>
      <c r="F23" s="84" t="s">
        <v>66</v>
      </c>
      <c r="G23" s="6">
        <v>11795.097936</v>
      </c>
      <c r="H23" s="36"/>
      <c r="I23" s="84" t="s">
        <v>66</v>
      </c>
      <c r="J23" s="6">
        <v>12408.924259</v>
      </c>
      <c r="K23" s="36"/>
      <c r="L23" s="84" t="s">
        <v>66</v>
      </c>
      <c r="M23" s="6">
        <v>11903.171385</v>
      </c>
      <c r="N23" s="36"/>
      <c r="O23" s="84" t="s">
        <v>66</v>
      </c>
      <c r="P23" s="6">
        <v>11087.700334</v>
      </c>
    </row>
    <row r="24" spans="1:16" ht="12">
      <c r="A24" s="38" t="s">
        <v>14</v>
      </c>
      <c r="B24" s="75" t="s">
        <v>7</v>
      </c>
      <c r="C24" s="35">
        <v>14636</v>
      </c>
      <c r="D24" s="6">
        <v>4124.586457</v>
      </c>
      <c r="E24" s="36"/>
      <c r="F24" s="35">
        <v>11174</v>
      </c>
      <c r="G24" s="6">
        <v>4740.495805</v>
      </c>
      <c r="H24" s="36"/>
      <c r="I24" s="35">
        <v>10752</v>
      </c>
      <c r="J24" s="6">
        <v>5213.292162</v>
      </c>
      <c r="K24" s="36"/>
      <c r="L24" s="35">
        <v>11264</v>
      </c>
      <c r="M24" s="6">
        <v>4461.938314</v>
      </c>
      <c r="N24" s="36"/>
      <c r="O24" s="35">
        <v>10871</v>
      </c>
      <c r="P24" s="6">
        <v>4525.536799</v>
      </c>
    </row>
    <row r="25" spans="1:16" ht="12">
      <c r="A25" s="38" t="s">
        <v>15</v>
      </c>
      <c r="B25" s="75"/>
      <c r="C25" s="84" t="s">
        <v>66</v>
      </c>
      <c r="D25" s="6">
        <v>6872.867064</v>
      </c>
      <c r="E25" s="36"/>
      <c r="F25" s="84" t="s">
        <v>66</v>
      </c>
      <c r="G25" s="6">
        <v>7054.602131</v>
      </c>
      <c r="H25" s="36"/>
      <c r="I25" s="84" t="s">
        <v>66</v>
      </c>
      <c r="J25" s="6">
        <v>7195.632097</v>
      </c>
      <c r="K25" s="36"/>
      <c r="L25" s="84" t="s">
        <v>66</v>
      </c>
      <c r="M25" s="6">
        <v>7441.233071</v>
      </c>
      <c r="N25" s="36"/>
      <c r="O25" s="84" t="s">
        <v>66</v>
      </c>
      <c r="P25" s="6">
        <v>6562.163535</v>
      </c>
    </row>
    <row r="26" spans="1:16" ht="12">
      <c r="A26" s="38" t="s">
        <v>16</v>
      </c>
      <c r="B26" s="75" t="s">
        <v>17</v>
      </c>
      <c r="C26" s="35">
        <v>3350.107</v>
      </c>
      <c r="D26" s="6">
        <v>622.971275</v>
      </c>
      <c r="E26" s="36"/>
      <c r="F26" s="35">
        <v>3943.919</v>
      </c>
      <c r="G26" s="6">
        <v>609.660994</v>
      </c>
      <c r="H26" s="36"/>
      <c r="I26" s="35">
        <v>3228.281</v>
      </c>
      <c r="J26" s="6">
        <v>580.229479</v>
      </c>
      <c r="K26" s="36"/>
      <c r="L26" s="35">
        <v>2628.198</v>
      </c>
      <c r="M26" s="6">
        <v>483.482296</v>
      </c>
      <c r="N26" s="36"/>
      <c r="O26" s="35">
        <v>2892.163</v>
      </c>
      <c r="P26" s="6">
        <v>451.25231</v>
      </c>
    </row>
    <row r="27" spans="1:16" ht="12">
      <c r="A27" s="38" t="s">
        <v>18</v>
      </c>
      <c r="B27" s="75" t="s">
        <v>17</v>
      </c>
      <c r="C27" s="35">
        <v>7301.566</v>
      </c>
      <c r="D27" s="6">
        <v>934.65032</v>
      </c>
      <c r="E27" s="36"/>
      <c r="F27" s="35">
        <v>7365.96</v>
      </c>
      <c r="G27" s="6">
        <v>889.710705</v>
      </c>
      <c r="H27" s="36"/>
      <c r="I27" s="35">
        <v>7331.53</v>
      </c>
      <c r="J27" s="6">
        <v>916.885614</v>
      </c>
      <c r="K27" s="36"/>
      <c r="L27" s="35">
        <v>5970.851</v>
      </c>
      <c r="M27" s="6">
        <v>840.313452</v>
      </c>
      <c r="N27" s="36"/>
      <c r="O27" s="35">
        <v>6581.02</v>
      </c>
      <c r="P27" s="6">
        <v>923.162693</v>
      </c>
    </row>
    <row r="28" spans="1:16" ht="12">
      <c r="A28" s="26" t="s">
        <v>65</v>
      </c>
      <c r="B28" s="75"/>
      <c r="C28" s="84" t="s">
        <v>66</v>
      </c>
      <c r="D28" s="6">
        <v>13252.418631</v>
      </c>
      <c r="E28" s="36"/>
      <c r="F28" s="84" t="s">
        <v>66</v>
      </c>
      <c r="G28" s="6">
        <v>13119.696732</v>
      </c>
      <c r="H28" s="36"/>
      <c r="I28" s="84" t="s">
        <v>66</v>
      </c>
      <c r="J28" s="6">
        <v>13917.589295</v>
      </c>
      <c r="K28" s="36"/>
      <c r="L28" s="84" t="s">
        <v>66</v>
      </c>
      <c r="M28" s="6">
        <v>12282.954983</v>
      </c>
      <c r="N28" s="36"/>
      <c r="O28" s="84" t="s">
        <v>66</v>
      </c>
      <c r="P28" s="6">
        <v>12424.880103</v>
      </c>
    </row>
    <row r="29" spans="1:16" ht="12">
      <c r="A29" s="38" t="s">
        <v>19</v>
      </c>
      <c r="B29" s="75"/>
      <c r="C29" s="84" t="s">
        <v>66</v>
      </c>
      <c r="D29" s="6">
        <v>1201.047781</v>
      </c>
      <c r="E29" s="36"/>
      <c r="F29" s="84" t="s">
        <v>66</v>
      </c>
      <c r="G29" s="6">
        <v>1279.824815</v>
      </c>
      <c r="H29" s="36"/>
      <c r="I29" s="84" t="s">
        <v>66</v>
      </c>
      <c r="J29" s="6">
        <v>1384.309014</v>
      </c>
      <c r="K29" s="36"/>
      <c r="L29" s="84" t="s">
        <v>66</v>
      </c>
      <c r="M29" s="6">
        <v>1298.892013</v>
      </c>
      <c r="N29" s="36"/>
      <c r="O29" s="84" t="s">
        <v>66</v>
      </c>
      <c r="P29" s="6">
        <v>1190.164843</v>
      </c>
    </row>
    <row r="30" spans="1:16" ht="12">
      <c r="A30" s="34" t="s">
        <v>20</v>
      </c>
      <c r="B30" s="75" t="s">
        <v>17</v>
      </c>
      <c r="C30" s="35">
        <v>4241.186</v>
      </c>
      <c r="D30" s="6">
        <v>242.484002</v>
      </c>
      <c r="E30" s="36"/>
      <c r="F30" s="35">
        <v>2614.186</v>
      </c>
      <c r="G30" s="6">
        <v>335.187465</v>
      </c>
      <c r="H30" s="36"/>
      <c r="I30" s="35">
        <v>2023.562</v>
      </c>
      <c r="J30" s="6">
        <v>179.275304</v>
      </c>
      <c r="K30" s="36"/>
      <c r="L30" s="35">
        <v>1450.794</v>
      </c>
      <c r="M30" s="6">
        <v>225.782094</v>
      </c>
      <c r="N30" s="36"/>
      <c r="O30" s="35">
        <v>1323.641</v>
      </c>
      <c r="P30" s="6">
        <v>212.280449</v>
      </c>
    </row>
    <row r="31" spans="1:16" ht="12">
      <c r="A31" s="38" t="s">
        <v>21</v>
      </c>
      <c r="B31" s="75"/>
      <c r="C31" s="84" t="s">
        <v>66</v>
      </c>
      <c r="D31" s="6">
        <v>1083.582692</v>
      </c>
      <c r="E31" s="36"/>
      <c r="F31" s="84" t="s">
        <v>66</v>
      </c>
      <c r="G31" s="6">
        <v>1043.220672</v>
      </c>
      <c r="H31" s="36"/>
      <c r="I31" s="84" t="s">
        <v>66</v>
      </c>
      <c r="J31" s="6">
        <v>1116.395768</v>
      </c>
      <c r="K31" s="36"/>
      <c r="L31" s="84" t="s">
        <v>66</v>
      </c>
      <c r="M31" s="6">
        <v>1162.140159</v>
      </c>
      <c r="N31" s="36"/>
      <c r="O31" s="84" t="s">
        <v>66</v>
      </c>
      <c r="P31" s="6">
        <v>869.426904</v>
      </c>
    </row>
    <row r="32" spans="1:16" ht="12">
      <c r="A32" s="38" t="s">
        <v>22</v>
      </c>
      <c r="B32" s="75"/>
      <c r="C32" s="84" t="s">
        <v>66</v>
      </c>
      <c r="D32" s="6">
        <v>238.036173</v>
      </c>
      <c r="E32" s="36"/>
      <c r="F32" s="84" t="s">
        <v>66</v>
      </c>
      <c r="G32" s="6">
        <v>207.471877</v>
      </c>
      <c r="H32" s="36"/>
      <c r="I32" s="84" t="s">
        <v>66</v>
      </c>
      <c r="J32" s="6">
        <v>248.337823</v>
      </c>
      <c r="K32" s="36"/>
      <c r="L32" s="84" t="s">
        <v>66</v>
      </c>
      <c r="M32" s="6">
        <v>552.501205</v>
      </c>
      <c r="N32" s="36"/>
      <c r="O32" s="84" t="s">
        <v>66</v>
      </c>
      <c r="P32" s="6">
        <v>476.356004</v>
      </c>
    </row>
    <row r="33" spans="1:16" ht="12">
      <c r="A33" s="34" t="s">
        <v>23</v>
      </c>
      <c r="B33" s="75"/>
      <c r="C33" s="84" t="s">
        <v>66</v>
      </c>
      <c r="D33" s="6">
        <v>24.220295</v>
      </c>
      <c r="E33" s="36"/>
      <c r="F33" s="84" t="s">
        <v>66</v>
      </c>
      <c r="G33" s="6">
        <v>20.234897</v>
      </c>
      <c r="H33" s="36"/>
      <c r="I33" s="84" t="s">
        <v>66</v>
      </c>
      <c r="J33" s="6">
        <v>9.090355</v>
      </c>
      <c r="K33" s="36"/>
      <c r="L33" s="84" t="s">
        <v>66</v>
      </c>
      <c r="M33" s="6">
        <v>30.734972</v>
      </c>
      <c r="N33" s="36"/>
      <c r="O33" s="84" t="s">
        <v>66</v>
      </c>
      <c r="P33" s="6">
        <v>34.034674</v>
      </c>
    </row>
    <row r="34" spans="1:16" ht="12">
      <c r="A34" s="17" t="s">
        <v>43</v>
      </c>
      <c r="B34" s="78"/>
      <c r="C34" s="84" t="s">
        <v>66</v>
      </c>
      <c r="D34" s="44">
        <v>735.364529</v>
      </c>
      <c r="E34" s="8"/>
      <c r="F34" s="84" t="s">
        <v>66</v>
      </c>
      <c r="G34" s="44">
        <v>243.055832</v>
      </c>
      <c r="H34" s="8"/>
      <c r="I34" s="84" t="s">
        <v>66</v>
      </c>
      <c r="J34" s="44">
        <v>274.476551</v>
      </c>
      <c r="K34" s="8"/>
      <c r="L34" s="84" t="s">
        <v>66</v>
      </c>
      <c r="M34" s="44">
        <v>600.923763</v>
      </c>
      <c r="N34" s="8"/>
      <c r="O34" s="84" t="s">
        <v>66</v>
      </c>
      <c r="P34" s="44">
        <v>280.04256</v>
      </c>
    </row>
    <row r="35" spans="1:16" s="65" customFormat="1" ht="11.25">
      <c r="A35" s="61" t="s">
        <v>47</v>
      </c>
      <c r="B35" s="62"/>
      <c r="C35" s="63"/>
      <c r="D35" s="63"/>
      <c r="E35" s="63"/>
      <c r="F35" s="63"/>
      <c r="G35" s="64"/>
      <c r="H35" s="63"/>
      <c r="I35" s="63"/>
      <c r="J35" s="63"/>
      <c r="K35" s="63"/>
      <c r="L35" s="63"/>
      <c r="M35" s="63"/>
      <c r="N35" s="63"/>
      <c r="O35" s="63"/>
      <c r="P35" s="63"/>
    </row>
    <row r="36" spans="1:16" s="65" customFormat="1" ht="11.25">
      <c r="A36" s="60" t="s">
        <v>29</v>
      </c>
      <c r="B36" s="66"/>
      <c r="C36" s="67"/>
      <c r="D36" s="67"/>
      <c r="E36" s="67"/>
      <c r="F36" s="67"/>
      <c r="G36" s="68"/>
      <c r="H36" s="67"/>
      <c r="I36" s="67"/>
      <c r="J36" s="67"/>
      <c r="K36" s="67"/>
      <c r="L36" s="67"/>
      <c r="M36" s="67"/>
      <c r="N36" s="67"/>
      <c r="O36" s="67"/>
      <c r="P36" s="67"/>
    </row>
    <row r="37" spans="1:16" s="65" customFormat="1" ht="11.25">
      <c r="A37" s="60" t="s">
        <v>32</v>
      </c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28" s="65" customFormat="1" ht="11.25" customHeight="1">
      <c r="A38" s="65" t="s">
        <v>64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X38"/>
      <c r="Y38"/>
      <c r="Z38"/>
      <c r="AA38"/>
      <c r="AB38"/>
    </row>
    <row r="39" spans="1:16" s="65" customFormat="1" ht="11.25">
      <c r="A39" s="69" t="s">
        <v>54</v>
      </c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s="65" customFormat="1" ht="11.25">
      <c r="A40" s="69" t="s">
        <v>55</v>
      </c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1:16" s="65" customFormat="1" ht="11.25">
      <c r="A41" s="60" t="s">
        <v>44</v>
      </c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ht="12">
      <c r="A42" s="9" t="s">
        <v>25</v>
      </c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2.75">
      <c r="A43" s="7"/>
      <c r="C43" s="7"/>
      <c r="D43" s="7"/>
      <c r="E43" s="7"/>
      <c r="F43" s="7"/>
      <c r="G43" s="7"/>
      <c r="H43" s="7"/>
      <c r="I43" s="7"/>
      <c r="J43" s="7"/>
      <c r="K43" s="14"/>
      <c r="L43" s="7"/>
      <c r="M43" s="7"/>
      <c r="N43" s="14"/>
      <c r="O43" s="7"/>
      <c r="P43" s="7"/>
    </row>
    <row r="44" spans="1:16" ht="12.75">
      <c r="A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2.75">
      <c r="A45" s="14"/>
      <c r="C45" s="14"/>
      <c r="D45" s="14"/>
      <c r="E45" s="14"/>
      <c r="F45" s="14"/>
      <c r="G45" s="14"/>
      <c r="H45" s="14"/>
      <c r="I45" s="14"/>
      <c r="J45" s="14"/>
      <c r="L45" s="14"/>
      <c r="M45" s="14"/>
      <c r="O45" s="14"/>
      <c r="P45" s="14"/>
    </row>
    <row r="46" spans="1:16" ht="12.75">
      <c r="A46" s="14"/>
      <c r="C46" s="14"/>
      <c r="D46" s="14"/>
      <c r="E46" s="14"/>
      <c r="F46" s="14"/>
      <c r="G46" s="14"/>
      <c r="H46" s="14"/>
      <c r="I46" s="14"/>
      <c r="J46" s="14"/>
      <c r="L46" s="14"/>
      <c r="M46" s="14"/>
      <c r="O46" s="14"/>
      <c r="P46" s="14"/>
    </row>
    <row r="47" spans="1:16" ht="12.75">
      <c r="A47" s="14"/>
      <c r="C47" s="14"/>
      <c r="D47" s="14"/>
      <c r="E47" s="14"/>
      <c r="F47" s="14"/>
      <c r="G47" s="14"/>
      <c r="H47" s="14"/>
      <c r="I47" s="14"/>
      <c r="J47" s="14"/>
      <c r="L47" s="14"/>
      <c r="M47" s="14"/>
      <c r="O47" s="14"/>
      <c r="P47" s="14"/>
    </row>
    <row r="48" spans="1:16" ht="12.75">
      <c r="A48" s="14"/>
      <c r="C48" s="14"/>
      <c r="D48" s="14"/>
      <c r="E48" s="14"/>
      <c r="F48" s="14"/>
      <c r="G48" s="14"/>
      <c r="H48" s="14"/>
      <c r="I48" s="14"/>
      <c r="J48" s="14"/>
      <c r="L48" s="14"/>
      <c r="M48" s="14"/>
      <c r="O48" s="14"/>
      <c r="P48" s="14"/>
    </row>
    <row r="49" spans="1:16" ht="12.75">
      <c r="A49" s="14"/>
      <c r="C49" s="14"/>
      <c r="D49" s="14"/>
      <c r="E49" s="14"/>
      <c r="F49" s="14"/>
      <c r="G49" s="14"/>
      <c r="H49" s="14"/>
      <c r="I49" s="14"/>
      <c r="J49" s="14"/>
      <c r="L49" s="14"/>
      <c r="M49" s="14"/>
      <c r="O49" s="14"/>
      <c r="P49" s="14"/>
    </row>
    <row r="50" spans="1:16" ht="12.75">
      <c r="A50" s="14"/>
      <c r="C50" s="14"/>
      <c r="D50" s="14"/>
      <c r="E50" s="14"/>
      <c r="F50" s="14"/>
      <c r="G50" s="14"/>
      <c r="H50" s="14"/>
      <c r="I50" s="14"/>
      <c r="J50" s="14"/>
      <c r="L50" s="14"/>
      <c r="M50" s="14"/>
      <c r="O50" s="14"/>
      <c r="P50" s="14"/>
    </row>
    <row r="51" spans="1:16" ht="12.75">
      <c r="A51" s="14"/>
      <c r="C51" s="14"/>
      <c r="D51" s="14"/>
      <c r="E51" s="14"/>
      <c r="F51" s="14"/>
      <c r="G51" s="14"/>
      <c r="H51" s="14"/>
      <c r="I51" s="14"/>
      <c r="J51" s="14"/>
      <c r="L51" s="14"/>
      <c r="M51" s="14"/>
      <c r="O51" s="14"/>
      <c r="P51" s="14"/>
    </row>
    <row r="52" spans="1:16" ht="12.75">
      <c r="A52" s="14"/>
      <c r="C52" s="14"/>
      <c r="D52" s="14"/>
      <c r="E52" s="14"/>
      <c r="F52" s="14"/>
      <c r="G52" s="14"/>
      <c r="H52" s="14"/>
      <c r="I52" s="14"/>
      <c r="J52" s="14"/>
      <c r="L52" s="14"/>
      <c r="M52" s="14"/>
      <c r="O52" s="14"/>
      <c r="P52" s="14"/>
    </row>
    <row r="53" spans="1:16" ht="12.75">
      <c r="A53" s="14"/>
      <c r="C53" s="14"/>
      <c r="D53" s="14"/>
      <c r="E53" s="14"/>
      <c r="F53" s="14"/>
      <c r="G53" s="14"/>
      <c r="H53" s="14"/>
      <c r="I53" s="14"/>
      <c r="J53" s="14"/>
      <c r="L53" s="14"/>
      <c r="M53" s="14"/>
      <c r="O53" s="14"/>
      <c r="P53" s="14"/>
    </row>
    <row r="54" spans="1:16" ht="12.75">
      <c r="A54" s="14"/>
      <c r="C54" s="14"/>
      <c r="D54" s="14"/>
      <c r="E54" s="14"/>
      <c r="F54" s="14"/>
      <c r="G54" s="14"/>
      <c r="H54" s="14"/>
      <c r="I54" s="14"/>
      <c r="J54" s="14"/>
      <c r="L54" s="14"/>
      <c r="M54" s="14"/>
      <c r="O54" s="14"/>
      <c r="P54" s="14"/>
    </row>
    <row r="55" spans="1:16" ht="12.75">
      <c r="A55" s="14"/>
      <c r="C55" s="14"/>
      <c r="D55" s="14"/>
      <c r="E55" s="14"/>
      <c r="F55" s="14"/>
      <c r="G55" s="14"/>
      <c r="H55" s="14"/>
      <c r="I55" s="14"/>
      <c r="J55" s="14"/>
      <c r="L55" s="14"/>
      <c r="M55" s="14"/>
      <c r="O55" s="14"/>
      <c r="P55" s="14"/>
    </row>
    <row r="56" spans="1:16" ht="12.75">
      <c r="A56" s="14"/>
      <c r="C56" s="14"/>
      <c r="D56" s="14"/>
      <c r="E56" s="14"/>
      <c r="F56" s="14"/>
      <c r="G56" s="14"/>
      <c r="H56" s="14"/>
      <c r="I56" s="14"/>
      <c r="J56" s="14"/>
      <c r="L56" s="14"/>
      <c r="M56" s="14"/>
      <c r="O56" s="14"/>
      <c r="P56" s="14"/>
    </row>
    <row r="57" spans="1:16" ht="12.75">
      <c r="A57" s="14"/>
      <c r="C57" s="14"/>
      <c r="D57" s="14"/>
      <c r="E57" s="14"/>
      <c r="F57" s="14"/>
      <c r="G57" s="14"/>
      <c r="H57" s="14"/>
      <c r="I57" s="14"/>
      <c r="J57" s="14"/>
      <c r="L57" s="14"/>
      <c r="M57" s="14"/>
      <c r="O57" s="14"/>
      <c r="P57" s="14"/>
    </row>
  </sheetData>
  <sheetProtection/>
  <mergeCells count="6">
    <mergeCell ref="A1:P1"/>
    <mergeCell ref="A2:P2"/>
    <mergeCell ref="F4:G4"/>
    <mergeCell ref="I4:J4"/>
    <mergeCell ref="L4:M4"/>
    <mergeCell ref="O4:P4"/>
  </mergeCells>
  <printOptions horizontalCentered="1"/>
  <pageMargins left="0" right="0" top="0.75" bottom="0.75" header="0.5" footer="0.5"/>
  <pageSetup fitToHeight="1" fitToWidth="1" horizontalDpi="300" verticalDpi="300" orientation="landscape" r:id="rId1"/>
  <headerFooter alignWithMargins="0">
    <oddFooter>&amp;L&amp;8ITA/MAS/MFG/OAAI/Aero/RGreen/23068&amp;R&amp;8&amp;F/&amp;A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57"/>
  <sheetViews>
    <sheetView showGridLines="0" tabSelected="1" zoomScalePageLayoutView="0" workbookViewId="0" topLeftCell="A1">
      <selection activeCell="M6" sqref="M6"/>
    </sheetView>
  </sheetViews>
  <sheetFormatPr defaultColWidth="9.7109375" defaultRowHeight="12"/>
  <cols>
    <col min="1" max="1" width="43.7109375" style="0" customWidth="1"/>
    <col min="2" max="2" width="5.140625" style="12" customWidth="1"/>
    <col min="3" max="3" width="7.7109375" style="0" customWidth="1"/>
    <col min="4" max="4" width="8.8515625" style="0" customWidth="1"/>
    <col min="5" max="5" width="1.7109375" style="0" customWidth="1"/>
    <col min="6" max="6" width="7.28125" style="0" customWidth="1"/>
    <col min="7" max="7" width="8.8515625" style="0" customWidth="1"/>
    <col min="8" max="8" width="1.7109375" style="0" customWidth="1"/>
    <col min="9" max="9" width="7.28125" style="0" customWidth="1"/>
    <col min="10" max="10" width="8.8515625" style="0" customWidth="1"/>
    <col min="11" max="11" width="1.7109375" style="0" customWidth="1"/>
    <col min="12" max="12" width="7.28125" style="0" customWidth="1"/>
    <col min="13" max="13" width="8.8515625" style="0" customWidth="1"/>
  </cols>
  <sheetData>
    <row r="1" spans="1:13" s="40" customFormat="1" ht="15.75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81" customFormat="1" ht="12.7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s="49" customFormat="1" ht="12">
      <c r="A3" s="1"/>
      <c r="B3" s="8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25">
      <c r="A4" s="29"/>
      <c r="B4" s="71"/>
      <c r="C4" s="89" t="s">
        <v>56</v>
      </c>
      <c r="D4" s="90"/>
      <c r="E4" s="31"/>
      <c r="F4" s="90" t="s">
        <v>57</v>
      </c>
      <c r="G4" s="91"/>
      <c r="H4" s="31"/>
      <c r="I4" s="90" t="s">
        <v>62</v>
      </c>
      <c r="J4" s="91"/>
      <c r="K4" s="31"/>
      <c r="L4" s="90">
        <v>2007</v>
      </c>
      <c r="M4" s="91"/>
    </row>
    <row r="5" spans="1:13" s="49" customFormat="1" ht="12">
      <c r="A5" s="4" t="s">
        <v>1</v>
      </c>
      <c r="B5" s="72" t="s">
        <v>2</v>
      </c>
      <c r="C5" s="41" t="s">
        <v>26</v>
      </c>
      <c r="D5" s="41" t="s">
        <v>3</v>
      </c>
      <c r="E5" s="42"/>
      <c r="F5" s="41" t="s">
        <v>26</v>
      </c>
      <c r="G5" s="41" t="s">
        <v>3</v>
      </c>
      <c r="H5" s="42"/>
      <c r="I5" s="41" t="s">
        <v>26</v>
      </c>
      <c r="J5" s="41" t="s">
        <v>3</v>
      </c>
      <c r="K5" s="42"/>
      <c r="L5" s="41" t="s">
        <v>26</v>
      </c>
      <c r="M5" s="41" t="s">
        <v>3</v>
      </c>
    </row>
    <row r="6" spans="1:13" ht="12">
      <c r="A6" s="18" t="s">
        <v>4</v>
      </c>
      <c r="B6" s="73"/>
      <c r="C6" s="83" t="s">
        <v>66</v>
      </c>
      <c r="D6" s="5">
        <v>56480.046986</v>
      </c>
      <c r="E6" s="19"/>
      <c r="F6" s="83" t="s">
        <v>66</v>
      </c>
      <c r="G6" s="5">
        <v>67255.616408</v>
      </c>
      <c r="H6" s="19"/>
      <c r="I6" s="83" t="s">
        <v>66</v>
      </c>
      <c r="J6" s="5">
        <v>85292.13331</v>
      </c>
      <c r="K6" s="19"/>
      <c r="L6" s="83" t="s">
        <v>66</v>
      </c>
      <c r="M6" s="5">
        <v>97221.529071</v>
      </c>
    </row>
    <row r="7" spans="1:13" ht="12">
      <c r="A7" s="32" t="s">
        <v>5</v>
      </c>
      <c r="B7" s="74"/>
      <c r="C7" s="84" t="s">
        <v>66</v>
      </c>
      <c r="D7" s="43">
        <v>24502.327901</v>
      </c>
      <c r="E7" s="33"/>
      <c r="F7" s="84" t="s">
        <v>66</v>
      </c>
      <c r="G7" s="43">
        <v>30298.706591</v>
      </c>
      <c r="H7" s="33"/>
      <c r="I7" s="84" t="s">
        <v>66</v>
      </c>
      <c r="J7" s="43">
        <v>43940.200005</v>
      </c>
      <c r="K7" s="33"/>
      <c r="L7" s="84" t="s">
        <v>66</v>
      </c>
      <c r="M7" s="43">
        <v>51901.725442</v>
      </c>
    </row>
    <row r="8" spans="1:13" ht="12">
      <c r="A8" s="34" t="s">
        <v>27</v>
      </c>
      <c r="B8" s="75"/>
      <c r="C8" s="84" t="s">
        <v>66</v>
      </c>
      <c r="D8" s="6">
        <v>9.490872</v>
      </c>
      <c r="E8" s="36"/>
      <c r="F8" s="84" t="s">
        <v>66</v>
      </c>
      <c r="G8" s="6">
        <v>7.984816</v>
      </c>
      <c r="H8" s="36"/>
      <c r="I8" s="84" t="s">
        <v>66</v>
      </c>
      <c r="J8" s="6">
        <v>7.644101</v>
      </c>
      <c r="K8" s="36"/>
      <c r="L8" s="84" t="s">
        <v>66</v>
      </c>
      <c r="M8" s="6">
        <v>7.282702</v>
      </c>
    </row>
    <row r="9" spans="1:13" ht="12">
      <c r="A9" s="37" t="s">
        <v>28</v>
      </c>
      <c r="B9" s="76" t="s">
        <v>7</v>
      </c>
      <c r="C9" s="35">
        <v>96</v>
      </c>
      <c r="D9" s="6">
        <v>6.930165</v>
      </c>
      <c r="E9" s="36"/>
      <c r="F9" s="35">
        <v>119</v>
      </c>
      <c r="G9" s="6">
        <v>9.960467</v>
      </c>
      <c r="H9" s="36"/>
      <c r="I9" s="35">
        <v>203</v>
      </c>
      <c r="J9" s="6">
        <v>13.114024</v>
      </c>
      <c r="K9" s="36"/>
      <c r="L9" s="35">
        <v>236</v>
      </c>
      <c r="M9" s="6">
        <v>21.405315</v>
      </c>
    </row>
    <row r="10" spans="1:13" ht="12">
      <c r="A10" s="34" t="s">
        <v>6</v>
      </c>
      <c r="B10" s="76" t="s">
        <v>7</v>
      </c>
      <c r="C10" s="35">
        <v>2166</v>
      </c>
      <c r="D10" s="6">
        <v>22199.19732</v>
      </c>
      <c r="E10" s="36"/>
      <c r="F10" s="35">
        <v>2582</v>
      </c>
      <c r="G10" s="6">
        <v>27888.470868</v>
      </c>
      <c r="H10" s="36"/>
      <c r="I10" s="35">
        <v>2918</v>
      </c>
      <c r="J10" s="6">
        <v>39455.621669</v>
      </c>
      <c r="K10" s="36"/>
      <c r="L10" s="35">
        <v>3777</v>
      </c>
      <c r="M10" s="6">
        <v>47880.435384</v>
      </c>
    </row>
    <row r="11" spans="1:13" ht="12">
      <c r="A11" s="37" t="s">
        <v>59</v>
      </c>
      <c r="B11" s="75" t="s">
        <v>7</v>
      </c>
      <c r="C11" s="35">
        <v>355</v>
      </c>
      <c r="D11" s="6">
        <v>257.823801</v>
      </c>
      <c r="E11" s="36"/>
      <c r="F11" s="35">
        <v>494</v>
      </c>
      <c r="G11" s="6">
        <v>482.591479</v>
      </c>
      <c r="H11" s="36"/>
      <c r="I11" s="35">
        <v>628</v>
      </c>
      <c r="J11" s="6">
        <v>578.086334</v>
      </c>
      <c r="K11" s="36"/>
      <c r="L11" s="35">
        <v>885</v>
      </c>
      <c r="M11" s="6">
        <v>839.643225</v>
      </c>
    </row>
    <row r="12" spans="1:13" ht="12">
      <c r="A12" s="21" t="s">
        <v>60</v>
      </c>
      <c r="B12" s="75" t="s">
        <v>7</v>
      </c>
      <c r="C12" s="35">
        <v>119</v>
      </c>
      <c r="D12" s="6">
        <v>1222.642926</v>
      </c>
      <c r="E12" s="36"/>
      <c r="F12" s="35">
        <v>178</v>
      </c>
      <c r="G12" s="6">
        <v>1972.50078</v>
      </c>
      <c r="H12" s="36"/>
      <c r="I12" s="35">
        <v>237</v>
      </c>
      <c r="J12" s="6">
        <v>2782.244219</v>
      </c>
      <c r="K12" s="36"/>
      <c r="L12" s="35">
        <v>279</v>
      </c>
      <c r="M12" s="6">
        <v>3281.344412</v>
      </c>
    </row>
    <row r="13" spans="1:13" ht="12">
      <c r="A13" s="21" t="s">
        <v>61</v>
      </c>
      <c r="B13" s="75" t="s">
        <v>7</v>
      </c>
      <c r="C13" s="35">
        <v>194</v>
      </c>
      <c r="D13" s="6">
        <v>18228.01601</v>
      </c>
      <c r="E13" s="36"/>
      <c r="F13" s="35">
        <v>237</v>
      </c>
      <c r="G13" s="6">
        <v>21704.206183</v>
      </c>
      <c r="H13" s="36"/>
      <c r="I13" s="35">
        <v>321</v>
      </c>
      <c r="J13" s="6">
        <v>32902.706933</v>
      </c>
      <c r="K13" s="36"/>
      <c r="L13" s="35">
        <v>384</v>
      </c>
      <c r="M13" s="6">
        <v>40441.520269</v>
      </c>
    </row>
    <row r="14" spans="1:13" ht="12">
      <c r="A14" s="38" t="s">
        <v>8</v>
      </c>
      <c r="B14" s="75" t="s">
        <v>7</v>
      </c>
      <c r="C14" s="35">
        <v>567</v>
      </c>
      <c r="D14" s="6">
        <v>317.810045</v>
      </c>
      <c r="E14" s="36"/>
      <c r="F14" s="35">
        <v>705</v>
      </c>
      <c r="G14" s="6">
        <v>558.214408</v>
      </c>
      <c r="H14" s="36"/>
      <c r="I14" s="35">
        <v>686</v>
      </c>
      <c r="J14" s="6">
        <v>671.277659</v>
      </c>
      <c r="K14" s="36"/>
      <c r="L14" s="35">
        <v>898</v>
      </c>
      <c r="M14" s="6">
        <v>1111.320448</v>
      </c>
    </row>
    <row r="15" spans="1:13" ht="12">
      <c r="A15" s="38" t="s">
        <v>9</v>
      </c>
      <c r="B15" s="75" t="s">
        <v>7</v>
      </c>
      <c r="C15" s="35">
        <v>931</v>
      </c>
      <c r="D15" s="6">
        <v>2172.904538</v>
      </c>
      <c r="E15" s="36"/>
      <c r="F15" s="35">
        <v>968</v>
      </c>
      <c r="G15" s="6">
        <v>3170.958018</v>
      </c>
      <c r="H15" s="36"/>
      <c r="I15" s="35">
        <v>1046</v>
      </c>
      <c r="J15" s="6">
        <v>2521.306524</v>
      </c>
      <c r="K15" s="36"/>
      <c r="L15" s="35">
        <v>1331</v>
      </c>
      <c r="M15" s="6">
        <v>2206.60703</v>
      </c>
    </row>
    <row r="16" spans="1:13" ht="12">
      <c r="A16" s="34" t="s">
        <v>10</v>
      </c>
      <c r="B16" s="75" t="s">
        <v>7</v>
      </c>
      <c r="C16" s="35">
        <v>254</v>
      </c>
      <c r="D16" s="6">
        <v>2286.709544</v>
      </c>
      <c r="E16" s="36"/>
      <c r="F16" s="35">
        <v>309</v>
      </c>
      <c r="G16" s="6">
        <v>2392.29044</v>
      </c>
      <c r="H16" s="36"/>
      <c r="I16" s="35">
        <v>746</v>
      </c>
      <c r="J16" s="6">
        <v>4463.820211</v>
      </c>
      <c r="K16" s="36"/>
      <c r="L16" s="35">
        <v>729</v>
      </c>
      <c r="M16" s="6">
        <v>3992.602041</v>
      </c>
    </row>
    <row r="17" spans="1:13" ht="12">
      <c r="A17" s="38" t="s">
        <v>11</v>
      </c>
      <c r="B17" s="75" t="s">
        <v>7</v>
      </c>
      <c r="C17" s="35">
        <v>167</v>
      </c>
      <c r="D17" s="6">
        <v>2200.874888</v>
      </c>
      <c r="E17" s="36"/>
      <c r="F17" s="35">
        <v>263</v>
      </c>
      <c r="G17" s="6">
        <v>2346.804688</v>
      </c>
      <c r="H17" s="36"/>
      <c r="I17" s="35">
        <v>698</v>
      </c>
      <c r="J17" s="6">
        <v>4444.085835</v>
      </c>
      <c r="K17" s="36"/>
      <c r="L17" s="35">
        <v>634</v>
      </c>
      <c r="M17" s="6">
        <v>3873.866724</v>
      </c>
    </row>
    <row r="18" spans="1:13" ht="12">
      <c r="A18" s="38" t="s">
        <v>9</v>
      </c>
      <c r="B18" s="75" t="s">
        <v>7</v>
      </c>
      <c r="C18" s="35">
        <v>87</v>
      </c>
      <c r="D18" s="6">
        <v>85.834656</v>
      </c>
      <c r="E18" s="36"/>
      <c r="F18" s="35">
        <v>46</v>
      </c>
      <c r="G18" s="6">
        <v>45.485752</v>
      </c>
      <c r="H18" s="36"/>
      <c r="I18" s="35">
        <v>48</v>
      </c>
      <c r="J18" s="6">
        <v>19.734376</v>
      </c>
      <c r="K18" s="36"/>
      <c r="L18" s="35">
        <v>95</v>
      </c>
      <c r="M18" s="6">
        <v>118.735317</v>
      </c>
    </row>
    <row r="19" spans="1:13" ht="12">
      <c r="A19" s="39" t="s">
        <v>12</v>
      </c>
      <c r="B19" s="75"/>
      <c r="C19" s="84" t="s">
        <v>66</v>
      </c>
      <c r="D19" s="6">
        <v>13653.901993</v>
      </c>
      <c r="E19" s="36"/>
      <c r="F19" s="84" t="s">
        <v>66</v>
      </c>
      <c r="G19" s="6">
        <v>16356.521152</v>
      </c>
      <c r="H19" s="36"/>
      <c r="I19" s="84" t="s">
        <v>66</v>
      </c>
      <c r="J19" s="6">
        <v>17223.828823</v>
      </c>
      <c r="K19" s="36"/>
      <c r="L19" s="84" t="s">
        <v>66</v>
      </c>
      <c r="M19" s="6">
        <v>19594.064632</v>
      </c>
    </row>
    <row r="20" spans="1:13" ht="12">
      <c r="A20" s="34" t="s">
        <v>13</v>
      </c>
      <c r="B20" s="75"/>
      <c r="C20" s="84" t="s">
        <v>66</v>
      </c>
      <c r="D20" s="6">
        <v>443.348255</v>
      </c>
      <c r="E20" s="36"/>
      <c r="F20" s="84" t="s">
        <v>66</v>
      </c>
      <c r="G20" s="6">
        <v>519.194288</v>
      </c>
      <c r="H20" s="36"/>
      <c r="I20" s="84" t="s">
        <v>66</v>
      </c>
      <c r="J20" s="6">
        <v>460.698137</v>
      </c>
      <c r="K20" s="36"/>
      <c r="L20" s="84" t="s">
        <v>66</v>
      </c>
      <c r="M20" s="6">
        <v>511.693754</v>
      </c>
    </row>
    <row r="21" spans="1:13" ht="12">
      <c r="A21" s="34" t="s">
        <v>14</v>
      </c>
      <c r="B21" s="75" t="s">
        <v>7</v>
      </c>
      <c r="C21" s="35">
        <v>19519</v>
      </c>
      <c r="D21" s="6">
        <v>264.314069</v>
      </c>
      <c r="E21" s="36"/>
      <c r="F21" s="35">
        <v>18583</v>
      </c>
      <c r="G21" s="6">
        <v>306.535604</v>
      </c>
      <c r="H21" s="36"/>
      <c r="I21" s="35">
        <v>16846</v>
      </c>
      <c r="J21" s="6">
        <v>271.480104</v>
      </c>
      <c r="K21" s="36"/>
      <c r="L21" s="35">
        <v>41575</v>
      </c>
      <c r="M21" s="6">
        <v>311.661501</v>
      </c>
    </row>
    <row r="22" spans="1:13" ht="12">
      <c r="A22" s="38" t="s">
        <v>15</v>
      </c>
      <c r="B22" s="75" t="s">
        <v>17</v>
      </c>
      <c r="C22" s="59">
        <v>2815.689</v>
      </c>
      <c r="D22" s="6">
        <v>179.034186</v>
      </c>
      <c r="E22" s="36"/>
      <c r="F22" s="59">
        <v>3173.277</v>
      </c>
      <c r="G22" s="6">
        <v>212.658684</v>
      </c>
      <c r="H22" s="36"/>
      <c r="I22" s="59">
        <v>1859.45</v>
      </c>
      <c r="J22" s="6">
        <v>189.218033</v>
      </c>
      <c r="K22" s="36"/>
      <c r="L22" s="59">
        <v>1616.429</v>
      </c>
      <c r="M22" s="6">
        <v>200.032253</v>
      </c>
    </row>
    <row r="23" spans="1:13" ht="12">
      <c r="A23" s="16" t="s">
        <v>58</v>
      </c>
      <c r="B23" s="77"/>
      <c r="C23" s="84" t="s">
        <v>66</v>
      </c>
      <c r="D23" s="6">
        <v>13210.553738</v>
      </c>
      <c r="E23" s="36"/>
      <c r="F23" s="84" t="s">
        <v>66</v>
      </c>
      <c r="G23" s="6">
        <v>15842.782284</v>
      </c>
      <c r="H23" s="36"/>
      <c r="I23" s="84" t="s">
        <v>66</v>
      </c>
      <c r="J23" s="6">
        <v>16763.130686</v>
      </c>
      <c r="K23" s="36"/>
      <c r="L23" s="84" t="s">
        <v>66</v>
      </c>
      <c r="M23" s="6">
        <v>19082.370878</v>
      </c>
    </row>
    <row r="24" spans="1:13" ht="12">
      <c r="A24" s="38" t="s">
        <v>14</v>
      </c>
      <c r="B24" s="75" t="s">
        <v>7</v>
      </c>
      <c r="C24" s="35">
        <v>10764</v>
      </c>
      <c r="D24" s="6">
        <v>5292.935947</v>
      </c>
      <c r="E24" s="36"/>
      <c r="F24" s="35">
        <v>17183</v>
      </c>
      <c r="G24" s="6">
        <v>6862.486323</v>
      </c>
      <c r="H24" s="36"/>
      <c r="I24" s="35">
        <v>21694</v>
      </c>
      <c r="J24" s="6">
        <v>6361.108982</v>
      </c>
      <c r="K24" s="36"/>
      <c r="L24" s="35">
        <v>16071</v>
      </c>
      <c r="M24" s="6">
        <v>7149.932781</v>
      </c>
    </row>
    <row r="25" spans="1:13" ht="12">
      <c r="A25" s="38" t="s">
        <v>15</v>
      </c>
      <c r="B25" s="75"/>
      <c r="C25" s="84" t="s">
        <v>66</v>
      </c>
      <c r="D25" s="6">
        <v>7917.617791</v>
      </c>
      <c r="E25" s="36"/>
      <c r="F25" s="84" t="s">
        <v>66</v>
      </c>
      <c r="G25" s="6">
        <v>8974.840541</v>
      </c>
      <c r="H25" s="36"/>
      <c r="I25" s="84" t="s">
        <v>66</v>
      </c>
      <c r="J25" s="6">
        <v>10402.021704</v>
      </c>
      <c r="K25" s="36"/>
      <c r="L25" s="84" t="s">
        <v>66</v>
      </c>
      <c r="M25" s="6">
        <v>11932.438097</v>
      </c>
    </row>
    <row r="26" spans="1:13" ht="12">
      <c r="A26" s="38" t="s">
        <v>16</v>
      </c>
      <c r="B26" s="75" t="s">
        <v>17</v>
      </c>
      <c r="C26" s="35">
        <v>2941.739</v>
      </c>
      <c r="D26" s="6">
        <v>466.542214</v>
      </c>
      <c r="E26" s="36"/>
      <c r="F26" s="35">
        <v>2784.292</v>
      </c>
      <c r="G26" s="6">
        <v>485.444828</v>
      </c>
      <c r="H26" s="36"/>
      <c r="I26" s="35">
        <v>1799.646</v>
      </c>
      <c r="J26" s="6">
        <v>495.56747</v>
      </c>
      <c r="K26" s="36"/>
      <c r="L26" s="35">
        <v>1443.302</v>
      </c>
      <c r="M26" s="6">
        <v>545.044648</v>
      </c>
    </row>
    <row r="27" spans="1:13" ht="12">
      <c r="A27" s="38" t="s">
        <v>18</v>
      </c>
      <c r="B27" s="75" t="s">
        <v>17</v>
      </c>
      <c r="C27" s="35">
        <v>7766.907</v>
      </c>
      <c r="D27" s="6">
        <v>1033.527147</v>
      </c>
      <c r="E27" s="36"/>
      <c r="F27" s="35">
        <v>7999.827</v>
      </c>
      <c r="G27" s="6">
        <v>1175.919086</v>
      </c>
      <c r="H27" s="36"/>
      <c r="I27" s="35">
        <v>5440.487</v>
      </c>
      <c r="J27" s="6">
        <v>1333.929667</v>
      </c>
      <c r="K27" s="36"/>
      <c r="L27" s="35">
        <v>4049.843</v>
      </c>
      <c r="M27" s="6">
        <v>1528.088281</v>
      </c>
    </row>
    <row r="28" spans="1:13" ht="12">
      <c r="A28" s="26" t="s">
        <v>65</v>
      </c>
      <c r="B28" s="75"/>
      <c r="C28" s="84" t="s">
        <v>66</v>
      </c>
      <c r="D28" s="6">
        <v>13367.372612</v>
      </c>
      <c r="E28" s="36"/>
      <c r="F28" s="84" t="s">
        <v>66</v>
      </c>
      <c r="G28" s="6">
        <v>15406.023743</v>
      </c>
      <c r="H28" s="36"/>
      <c r="I28" s="84" t="s">
        <v>66</v>
      </c>
      <c r="J28" s="6">
        <v>18304.159422</v>
      </c>
      <c r="K28" s="36"/>
      <c r="L28" s="84" t="s">
        <v>66</v>
      </c>
      <c r="M28" s="6">
        <v>19128.936693</v>
      </c>
    </row>
    <row r="29" spans="1:13" ht="12">
      <c r="A29" s="38" t="s">
        <v>19</v>
      </c>
      <c r="B29" s="75"/>
      <c r="C29" s="84" t="s">
        <v>66</v>
      </c>
      <c r="D29" s="6">
        <v>1351.998368</v>
      </c>
      <c r="E29" s="36"/>
      <c r="F29" s="84" t="s">
        <v>66</v>
      </c>
      <c r="G29" s="6">
        <v>1485.245979</v>
      </c>
      <c r="H29" s="36"/>
      <c r="I29" s="84" t="s">
        <v>66</v>
      </c>
      <c r="J29" s="6">
        <v>1509.555443</v>
      </c>
      <c r="K29" s="36"/>
      <c r="L29" s="84" t="s">
        <v>66</v>
      </c>
      <c r="M29" s="6">
        <v>1755.519211</v>
      </c>
    </row>
    <row r="30" spans="1:13" ht="12">
      <c r="A30" s="34" t="s">
        <v>20</v>
      </c>
      <c r="B30" s="75" t="s">
        <v>17</v>
      </c>
      <c r="C30" s="35">
        <v>1001.461</v>
      </c>
      <c r="D30" s="6">
        <v>160.518877</v>
      </c>
      <c r="E30" s="36"/>
      <c r="F30" s="35">
        <v>1481.977</v>
      </c>
      <c r="G30" s="6">
        <v>278.246815</v>
      </c>
      <c r="H30" s="36"/>
      <c r="I30" s="35">
        <v>1134.187</v>
      </c>
      <c r="J30" s="6">
        <v>262.121365</v>
      </c>
      <c r="K30" s="36"/>
      <c r="L30" s="35">
        <v>416.984</v>
      </c>
      <c r="M30" s="6">
        <v>209.489933</v>
      </c>
    </row>
    <row r="31" spans="1:13" ht="12">
      <c r="A31" s="38" t="s">
        <v>21</v>
      </c>
      <c r="B31" s="75"/>
      <c r="C31" s="84" t="s">
        <v>66</v>
      </c>
      <c r="D31" s="6">
        <v>983.499767</v>
      </c>
      <c r="E31" s="36"/>
      <c r="F31" s="84" t="s">
        <v>66</v>
      </c>
      <c r="G31" s="6">
        <v>1078.805173</v>
      </c>
      <c r="H31" s="36"/>
      <c r="I31" s="84" t="s">
        <v>66</v>
      </c>
      <c r="J31" s="6">
        <v>1440.511484</v>
      </c>
      <c r="K31" s="36"/>
      <c r="L31" s="84" t="s">
        <v>66</v>
      </c>
      <c r="M31" s="6">
        <v>1355.17734</v>
      </c>
    </row>
    <row r="32" spans="1:13" ht="12">
      <c r="A32" s="38" t="s">
        <v>22</v>
      </c>
      <c r="B32" s="75"/>
      <c r="C32" s="84" t="s">
        <v>66</v>
      </c>
      <c r="D32" s="6">
        <v>379.936667</v>
      </c>
      <c r="E32" s="36"/>
      <c r="F32" s="84" t="s">
        <v>66</v>
      </c>
      <c r="G32" s="6">
        <v>405.5207</v>
      </c>
      <c r="H32" s="36"/>
      <c r="I32" s="84" t="s">
        <v>66</v>
      </c>
      <c r="J32" s="6">
        <v>333.881761</v>
      </c>
      <c r="K32" s="36"/>
      <c r="L32" s="84" t="s">
        <v>66</v>
      </c>
      <c r="M32" s="6">
        <v>390.919847</v>
      </c>
    </row>
    <row r="33" spans="1:13" ht="12">
      <c r="A33" s="34" t="s">
        <v>23</v>
      </c>
      <c r="B33" s="75"/>
      <c r="C33" s="84" t="s">
        <v>66</v>
      </c>
      <c r="D33" s="6">
        <v>30.66213</v>
      </c>
      <c r="E33" s="36"/>
      <c r="F33" s="84" t="s">
        <v>66</v>
      </c>
      <c r="G33" s="6">
        <v>16.196869</v>
      </c>
      <c r="H33" s="36"/>
      <c r="I33" s="84" t="s">
        <v>66</v>
      </c>
      <c r="J33" s="6">
        <v>25.508959</v>
      </c>
      <c r="K33" s="36"/>
      <c r="L33" s="84" t="s">
        <v>66</v>
      </c>
      <c r="M33" s="6">
        <v>10.083281</v>
      </c>
    </row>
    <row r="34" spans="1:13" ht="12">
      <c r="A34" s="17" t="s">
        <v>43</v>
      </c>
      <c r="B34" s="78"/>
      <c r="C34" s="84" t="s">
        <v>66</v>
      </c>
      <c r="D34" s="44">
        <v>549.75931</v>
      </c>
      <c r="E34" s="8"/>
      <c r="F34" s="84" t="s">
        <v>66</v>
      </c>
      <c r="G34" s="44">
        <v>268.985472</v>
      </c>
      <c r="H34" s="8"/>
      <c r="I34" s="84" t="s">
        <v>66</v>
      </c>
      <c r="J34" s="44">
        <v>422.868911</v>
      </c>
      <c r="K34" s="8"/>
      <c r="L34" s="84" t="s">
        <v>66</v>
      </c>
      <c r="M34" s="44">
        <v>802.479763</v>
      </c>
    </row>
    <row r="35" spans="1:13" s="65" customFormat="1" ht="11.25">
      <c r="A35" s="61" t="s">
        <v>63</v>
      </c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s="65" customFormat="1" ht="11.25">
      <c r="A36" s="60" t="s">
        <v>29</v>
      </c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1:13" s="65" customFormat="1" ht="11.25">
      <c r="A37" s="60" t="s">
        <v>32</v>
      </c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30" s="65" customFormat="1" ht="11.25" customHeight="1">
      <c r="A38" s="65" t="s">
        <v>64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Z38"/>
      <c r="AA38"/>
      <c r="AB38"/>
      <c r="AC38"/>
      <c r="AD38"/>
    </row>
    <row r="39" spans="1:13" s="65" customFormat="1" ht="11.25">
      <c r="A39" s="69" t="s">
        <v>54</v>
      </c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1:13" s="65" customFormat="1" ht="11.25">
      <c r="A40" s="69" t="s">
        <v>55</v>
      </c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1:13" s="65" customFormat="1" ht="11.25">
      <c r="A41" s="60" t="s">
        <v>44</v>
      </c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1:13" ht="12">
      <c r="A42" s="9" t="s">
        <v>25</v>
      </c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>
      <c r="A43" s="7"/>
      <c r="C43" s="7"/>
      <c r="D43" s="7"/>
      <c r="E43" s="14"/>
      <c r="F43" s="7"/>
      <c r="G43" s="7"/>
      <c r="H43" s="14"/>
      <c r="I43" s="7"/>
      <c r="J43" s="7"/>
      <c r="K43" s="14"/>
      <c r="L43" s="7"/>
      <c r="M43" s="7"/>
    </row>
    <row r="44" spans="1:13" ht="12.75">
      <c r="A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2.75">
      <c r="A45" s="14"/>
      <c r="C45" s="14"/>
      <c r="D45" s="14"/>
      <c r="F45" s="14"/>
      <c r="G45" s="14"/>
      <c r="I45" s="14"/>
      <c r="J45" s="14"/>
      <c r="L45" s="14"/>
      <c r="M45" s="14"/>
    </row>
    <row r="46" spans="1:13" ht="12.75">
      <c r="A46" s="14"/>
      <c r="C46" s="14"/>
      <c r="D46" s="14"/>
      <c r="F46" s="14"/>
      <c r="G46" s="14"/>
      <c r="I46" s="14"/>
      <c r="J46" s="14"/>
      <c r="L46" s="14"/>
      <c r="M46" s="14"/>
    </row>
    <row r="47" spans="1:13" ht="12.75">
      <c r="A47" s="14"/>
      <c r="C47" s="14"/>
      <c r="D47" s="14"/>
      <c r="F47" s="14"/>
      <c r="G47" s="14"/>
      <c r="I47" s="14"/>
      <c r="J47" s="14"/>
      <c r="L47" s="14"/>
      <c r="M47" s="14"/>
    </row>
    <row r="48" spans="1:13" ht="12.75">
      <c r="A48" s="14"/>
      <c r="C48" s="14"/>
      <c r="D48" s="14"/>
      <c r="F48" s="14"/>
      <c r="G48" s="14"/>
      <c r="I48" s="14"/>
      <c r="J48" s="14"/>
      <c r="L48" s="14"/>
      <c r="M48" s="14"/>
    </row>
    <row r="49" spans="1:13" ht="12.75">
      <c r="A49" s="14"/>
      <c r="C49" s="14"/>
      <c r="D49" s="14"/>
      <c r="F49" s="14"/>
      <c r="G49" s="14"/>
      <c r="I49" s="14"/>
      <c r="J49" s="14"/>
      <c r="L49" s="14"/>
      <c r="M49" s="14"/>
    </row>
    <row r="50" spans="1:13" ht="12.75">
      <c r="A50" s="14"/>
      <c r="C50" s="14"/>
      <c r="D50" s="14"/>
      <c r="F50" s="14"/>
      <c r="G50" s="14"/>
      <c r="I50" s="14"/>
      <c r="J50" s="14"/>
      <c r="L50" s="14"/>
      <c r="M50" s="14"/>
    </row>
    <row r="51" spans="1:13" ht="12.75">
      <c r="A51" s="14"/>
      <c r="C51" s="14"/>
      <c r="D51" s="14"/>
      <c r="F51" s="14"/>
      <c r="G51" s="14"/>
      <c r="I51" s="14"/>
      <c r="J51" s="14"/>
      <c r="L51" s="14"/>
      <c r="M51" s="14"/>
    </row>
    <row r="52" spans="1:13" ht="12.75">
      <c r="A52" s="14"/>
      <c r="C52" s="14"/>
      <c r="D52" s="14"/>
      <c r="F52" s="14"/>
      <c r="G52" s="14"/>
      <c r="I52" s="14"/>
      <c r="J52" s="14"/>
      <c r="L52" s="14"/>
      <c r="M52" s="14"/>
    </row>
    <row r="53" spans="1:13" ht="12.75">
      <c r="A53" s="14"/>
      <c r="C53" s="14"/>
      <c r="D53" s="14"/>
      <c r="F53" s="14"/>
      <c r="G53" s="14"/>
      <c r="I53" s="14"/>
      <c r="J53" s="14"/>
      <c r="L53" s="14"/>
      <c r="M53" s="14"/>
    </row>
    <row r="54" spans="1:13" ht="12.75">
      <c r="A54" s="14"/>
      <c r="C54" s="14"/>
      <c r="D54" s="14"/>
      <c r="F54" s="14"/>
      <c r="G54" s="14"/>
      <c r="I54" s="14"/>
      <c r="J54" s="14"/>
      <c r="L54" s="14"/>
      <c r="M54" s="14"/>
    </row>
    <row r="55" spans="1:13" ht="12.75">
      <c r="A55" s="14"/>
      <c r="C55" s="14"/>
      <c r="D55" s="14"/>
      <c r="F55" s="14"/>
      <c r="G55" s="14"/>
      <c r="I55" s="14"/>
      <c r="J55" s="14"/>
      <c r="L55" s="14"/>
      <c r="M55" s="14"/>
    </row>
    <row r="56" spans="1:13" ht="12.75">
      <c r="A56" s="14"/>
      <c r="C56" s="14"/>
      <c r="D56" s="14"/>
      <c r="F56" s="14"/>
      <c r="G56" s="14"/>
      <c r="I56" s="14"/>
      <c r="J56" s="14"/>
      <c r="L56" s="14"/>
      <c r="M56" s="14"/>
    </row>
    <row r="57" spans="1:13" ht="12.75">
      <c r="A57" s="14"/>
      <c r="C57" s="14"/>
      <c r="D57" s="14"/>
      <c r="F57" s="14"/>
      <c r="G57" s="14"/>
      <c r="I57" s="14"/>
      <c r="J57" s="14"/>
      <c r="L57" s="14"/>
      <c r="M57" s="14"/>
    </row>
  </sheetData>
  <sheetProtection/>
  <mergeCells count="6">
    <mergeCell ref="I4:J4"/>
    <mergeCell ref="F4:G4"/>
    <mergeCell ref="C4:D4"/>
    <mergeCell ref="L4:M4"/>
    <mergeCell ref="A1:M1"/>
    <mergeCell ref="A2:M2"/>
  </mergeCells>
  <printOptions horizontalCentered="1"/>
  <pageMargins left="0" right="0" top="0.75" bottom="0.75" header="0.5" footer="0.5"/>
  <pageSetup fitToHeight="1" fitToWidth="1" horizontalDpi="300" verticalDpi="300" orientation="landscape" r:id="rId1"/>
  <headerFooter alignWithMargins="0">
    <oddFooter>&amp;L&amp;8ITA/MAS/MFG/OAAI/Aero/RGreen/23068&amp;R&amp;8&amp;F/&amp;A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Aerospace exports to the world 1989-2003</dc:subject>
  <dc:creator>International Trade Administr</dc:creator>
  <cp:keywords/>
  <dc:description/>
  <cp:lastModifiedBy>ronald green</cp:lastModifiedBy>
  <cp:lastPrinted>2008-03-19T20:21:06Z</cp:lastPrinted>
  <dcterms:created xsi:type="dcterms:W3CDTF">1999-05-26T20:16:09Z</dcterms:created>
  <dcterms:modified xsi:type="dcterms:W3CDTF">2008-03-19T20:46:15Z</dcterms:modified>
  <cp:category/>
  <cp:version/>
  <cp:contentType/>
  <cp:contentStatus/>
</cp:coreProperties>
</file>