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8130" activeTab="1"/>
  </bookViews>
  <sheets>
    <sheet name="1992-9" sheetId="1" r:id="rId1"/>
    <sheet name="2000-6" sheetId="2" r:id="rId2"/>
  </sheets>
  <externalReferences>
    <externalReference r:id="rId5"/>
  </externalReferences>
  <definedNames>
    <definedName name="_Regression_Int" localSheetId="0" hidden="1">1</definedName>
    <definedName name="_Regression_Int" localSheetId="1" hidden="1">1</definedName>
    <definedName name="_xlnm.Print_Area" localSheetId="0">'1992-9'!$A$1:$I$26</definedName>
    <definedName name="_xlnm.Print_Area" localSheetId="1">'2000-6'!$A$1:$I$27</definedName>
    <definedName name="Print_Area_MI" localSheetId="0">'1992-9'!$A$1:$C$27</definedName>
    <definedName name="Print_Area_MI" localSheetId="1">'2000-6'!$A$1:$A$27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<sst xmlns="http://schemas.openxmlformats.org/spreadsheetml/2006/main" count="65" uniqueCount="39">
  <si>
    <t>(in millions of dollars except as noted)</t>
  </si>
  <si>
    <t xml:space="preserve">     Item</t>
  </si>
  <si>
    <t>1996</t>
  </si>
  <si>
    <t xml:space="preserve">  Industry Data</t>
  </si>
  <si>
    <t xml:space="preserve">Value of shipments (1997$) </t>
  </si>
  <si>
    <t>Total employment (1,000)</t>
  </si>
  <si>
    <t>Production workers (1,000)</t>
  </si>
  <si>
    <t xml:space="preserve">  Hours (millions)</t>
  </si>
  <si>
    <t xml:space="preserve">  Wages ($ millions)</t>
  </si>
  <si>
    <t xml:space="preserve">  Average hourly earnings ($)</t>
  </si>
  <si>
    <t>Capital expenditures</t>
  </si>
  <si>
    <t xml:space="preserve">  Product Data</t>
  </si>
  <si>
    <t xml:space="preserve">  Trade Data</t>
  </si>
  <si>
    <t>Value of exports</t>
  </si>
  <si>
    <t>Value of imports</t>
  </si>
  <si>
    <t>Balance</t>
  </si>
  <si>
    <t>Source:  U.S. Department of Commerce:  Bureau of the Census and International Trade Administration (ITA)</t>
  </si>
  <si>
    <r>
      <t>1995</t>
    </r>
    <r>
      <rPr>
        <vertAlign val="superscript"/>
        <sz val="9"/>
        <rFont val="Arial"/>
        <family val="2"/>
      </rPr>
      <t>r</t>
    </r>
  </si>
  <si>
    <r>
      <t>1997</t>
    </r>
    <r>
      <rPr>
        <vertAlign val="superscript"/>
        <sz val="10"/>
        <rFont val="Arial"/>
        <family val="2"/>
      </rPr>
      <t>r</t>
    </r>
  </si>
  <si>
    <r>
      <t>Value of shipments</t>
    </r>
    <r>
      <rPr>
        <vertAlign val="superscript"/>
        <sz val="9"/>
        <rFont val="Arial"/>
        <family val="2"/>
      </rPr>
      <t>1</t>
    </r>
  </si>
  <si>
    <r>
      <t>Value of shipments</t>
    </r>
    <r>
      <rPr>
        <vertAlign val="superscript"/>
        <sz val="9"/>
        <rFont val="Arial"/>
        <family val="2"/>
      </rPr>
      <t>2</t>
    </r>
  </si>
  <si>
    <r>
      <t>1</t>
    </r>
    <r>
      <rPr>
        <sz val="7.5"/>
        <rFont val="Arial"/>
        <family val="2"/>
      </rPr>
      <t>Value of all products and services sold by establishments in the specified NAICS industry.</t>
    </r>
  </si>
  <si>
    <r>
      <t>2</t>
    </r>
    <r>
      <rPr>
        <sz val="7.5"/>
        <rFont val="Arial"/>
        <family val="2"/>
      </rPr>
      <t>Value of products classified in the specified NAICS industry produced by all industries.</t>
    </r>
  </si>
  <si>
    <t>Industry Trends:  Aerospace Products and Parts Manufacturing (NAICS 33641)</t>
  </si>
  <si>
    <t>1992</t>
  </si>
  <si>
    <t>1993</t>
  </si>
  <si>
    <t>1994</t>
  </si>
  <si>
    <r>
      <t>1998</t>
    </r>
    <r>
      <rPr>
        <vertAlign val="superscript"/>
        <sz val="10"/>
        <rFont val="Arial"/>
        <family val="2"/>
      </rPr>
      <t>r</t>
    </r>
  </si>
  <si>
    <r>
      <t>1999</t>
    </r>
    <r>
      <rPr>
        <vertAlign val="superscript"/>
        <sz val="10"/>
        <rFont val="Arial"/>
        <family val="2"/>
      </rPr>
      <t>r</t>
    </r>
  </si>
  <si>
    <r>
      <t>2000</t>
    </r>
    <r>
      <rPr>
        <vertAlign val="superscript"/>
        <sz val="10"/>
        <rFont val="Arial"/>
        <family val="2"/>
      </rPr>
      <t>r</t>
    </r>
  </si>
  <si>
    <r>
      <t>e</t>
    </r>
    <r>
      <rPr>
        <sz val="7.5"/>
        <rFont val="Arial"/>
        <family val="2"/>
      </rPr>
      <t>Estimate, except exports and imports</t>
    </r>
  </si>
  <si>
    <r>
      <t xml:space="preserve">r </t>
    </r>
    <r>
      <rPr>
        <sz val="7.5"/>
        <rFont val="Arial"/>
        <family val="2"/>
      </rPr>
      <t>Revised from previously published data.</t>
    </r>
  </si>
  <si>
    <r>
      <t>2001</t>
    </r>
    <r>
      <rPr>
        <vertAlign val="superscript"/>
        <sz val="10"/>
        <rFont val="Arial"/>
        <family val="2"/>
      </rPr>
      <t>r</t>
    </r>
  </si>
  <si>
    <r>
      <t>2002</t>
    </r>
    <r>
      <rPr>
        <vertAlign val="superscript"/>
        <sz val="10"/>
        <rFont val="Arial"/>
        <family val="2"/>
      </rPr>
      <t>r</t>
    </r>
  </si>
  <si>
    <r>
      <t>2003</t>
    </r>
    <r>
      <rPr>
        <vertAlign val="superscript"/>
        <sz val="10"/>
        <rFont val="Arial"/>
        <family val="2"/>
      </rPr>
      <t>r</t>
    </r>
  </si>
  <si>
    <t>Industry totals from Annual Survey of Manufactures, may vary from total of subcategories due to rounding.</t>
  </si>
  <si>
    <r>
      <t>2004</t>
    </r>
    <r>
      <rPr>
        <vertAlign val="superscript"/>
        <sz val="10"/>
        <rFont val="Arial"/>
        <family val="2"/>
      </rPr>
      <t>r</t>
    </r>
  </si>
  <si>
    <r>
      <t>2005</t>
    </r>
    <r>
      <rPr>
        <vertAlign val="superscript"/>
        <sz val="10"/>
        <rFont val="Arial"/>
        <family val="2"/>
      </rPr>
      <t>r</t>
    </r>
  </si>
  <si>
    <t>Revised:  15 November 2007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</si>
</sst>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\-mm\-dd"/>
    <numFmt numFmtId="165" formatCode="yy\-mm\-dd\ hh:mm"/>
    <numFmt numFmtId="166" formatCode="General_)"/>
    <numFmt numFmtId="167" formatCode="0.0_)"/>
    <numFmt numFmtId="168" formatCode="#,##0.0_);\(#,##0.0\)"/>
    <numFmt numFmtId="169" formatCode="0.00_)"/>
    <numFmt numFmtId="170" formatCode="0_)"/>
    <numFmt numFmtId="171" formatCode="#,##0.0"/>
    <numFmt numFmtId="172" formatCode="0.0%"/>
    <numFmt numFmtId="173" formatCode="0.0"/>
    <numFmt numFmtId="174" formatCode="&quot;$&quot;#,##0"/>
    <numFmt numFmtId="175" formatCode="&quot;$&quot;#,##0.0"/>
  </numFmts>
  <fonts count="18">
    <font>
      <sz val="9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Courier (W1)"/>
      <family val="0"/>
    </font>
    <font>
      <sz val="10"/>
      <name val="MS Sans Serif"/>
      <family val="0"/>
    </font>
    <font>
      <sz val="7.5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7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1">
      <alignment horizontal="right"/>
      <protection/>
    </xf>
    <xf numFmtId="3" fontId="4" fillId="0" borderId="0" applyFill="0" applyAlignment="0" applyProtection="0"/>
    <xf numFmtId="171" fontId="0" fillId="0" borderId="0" applyFill="0" applyProtection="0">
      <alignment/>
    </xf>
    <xf numFmtId="171" fontId="0" fillId="0" borderId="2">
      <alignment/>
      <protection/>
    </xf>
    <xf numFmtId="4" fontId="0" fillId="0" borderId="0" applyFill="0" applyBorder="0" applyAlignment="0" applyProtection="0"/>
    <xf numFmtId="6" fontId="5" fillId="0" borderId="0" applyFont="0" applyFill="0" applyBorder="0" applyAlignment="0" applyProtection="0"/>
    <xf numFmtId="166" fontId="6" fillId="0" borderId="0">
      <alignment horizontal="left"/>
      <protection/>
    </xf>
    <xf numFmtId="1" fontId="7" fillId="0" borderId="0">
      <alignment/>
      <protection/>
    </xf>
    <xf numFmtId="166" fontId="8" fillId="0" borderId="0" applyFill="0" applyBorder="0" applyAlignment="0" applyProtection="0"/>
    <xf numFmtId="9" fontId="5" fillId="0" borderId="0" applyFont="0" applyFill="0" applyBorder="0" applyAlignment="0" applyProtection="0"/>
    <xf numFmtId="173" fontId="0" fillId="0" borderId="0" applyFill="0" applyProtection="0">
      <alignment/>
    </xf>
    <xf numFmtId="166" fontId="9" fillId="0" borderId="0">
      <alignment horizontal="centerContinuous"/>
      <protection/>
    </xf>
    <xf numFmtId="3" fontId="10" fillId="0" borderId="0">
      <alignment horizontal="left"/>
      <protection/>
    </xf>
    <xf numFmtId="166" fontId="11" fillId="0" borderId="0">
      <alignment horizontal="centerContinuous"/>
      <protection/>
    </xf>
    <xf numFmtId="174" fontId="7" fillId="0" borderId="3">
      <alignment horizontal="right"/>
      <protection/>
    </xf>
  </cellStyleXfs>
  <cellXfs count="32">
    <xf numFmtId="3" fontId="0" fillId="0" borderId="0" xfId="0" applyAlignment="1">
      <alignment/>
    </xf>
    <xf numFmtId="3" fontId="10" fillId="0" borderId="4" xfId="0" applyFont="1" applyBorder="1" applyAlignment="1">
      <alignment/>
    </xf>
    <xf numFmtId="166" fontId="10" fillId="0" borderId="5" xfId="0" applyNumberFormat="1" applyFont="1" applyBorder="1" applyAlignment="1" applyProtection="1">
      <alignment horizontal="left"/>
      <protection/>
    </xf>
    <xf numFmtId="166" fontId="10" fillId="0" borderId="5" xfId="0" applyNumberFormat="1" applyFont="1" applyBorder="1" applyAlignment="1" applyProtection="1" quotePrefix="1">
      <alignment horizontal="right"/>
      <protection/>
    </xf>
    <xf numFmtId="1" fontId="15" fillId="0" borderId="0" xfId="22" applyFont="1">
      <alignment/>
      <protection/>
    </xf>
    <xf numFmtId="3" fontId="0" fillId="0" borderId="0" xfId="0" applyFont="1" applyAlignment="1" quotePrefix="1">
      <alignment horizontal="left"/>
    </xf>
    <xf numFmtId="171" fontId="0" fillId="0" borderId="0" xfId="17" applyProtection="1">
      <alignment/>
      <protection/>
    </xf>
    <xf numFmtId="4" fontId="0" fillId="0" borderId="0" xfId="19" applyAlignment="1" applyProtection="1">
      <alignment/>
      <protection/>
    </xf>
    <xf numFmtId="3" fontId="0" fillId="0" borderId="0" xfId="0" applyFont="1" applyAlignment="1">
      <alignment/>
    </xf>
    <xf numFmtId="3" fontId="0" fillId="0" borderId="0" xfId="0" applyAlignment="1" quotePrefix="1">
      <alignment horizontal="left"/>
    </xf>
    <xf numFmtId="3" fontId="0" fillId="0" borderId="0" xfId="0" applyAlignment="1" quotePrefix="1">
      <alignment/>
    </xf>
    <xf numFmtId="3" fontId="0" fillId="0" borderId="2" xfId="0" applyFont="1" applyBorder="1" applyAlignment="1">
      <alignment/>
    </xf>
    <xf numFmtId="171" fontId="0" fillId="0" borderId="2" xfId="17" applyBorder="1">
      <alignment/>
    </xf>
    <xf numFmtId="3" fontId="16" fillId="0" borderId="0" xfId="0" applyFont="1" applyAlignment="1" quotePrefix="1">
      <alignment horizontal="left"/>
    </xf>
    <xf numFmtId="3" fontId="0" fillId="0" borderId="0" xfId="0" applyBorder="1" applyAlignment="1">
      <alignment horizontal="centerContinuous"/>
    </xf>
    <xf numFmtId="3" fontId="6" fillId="0" borderId="0" xfId="0" applyFont="1" applyAlignment="1">
      <alignment/>
    </xf>
    <xf numFmtId="3" fontId="12" fillId="0" borderId="0" xfId="0" applyFont="1" applyAlignment="1">
      <alignment horizontal="left"/>
    </xf>
    <xf numFmtId="3" fontId="10" fillId="0" borderId="0" xfId="0" applyFont="1" applyAlignment="1">
      <alignment/>
    </xf>
    <xf numFmtId="166" fontId="15" fillId="0" borderId="0" xfId="28" applyFont="1" applyAlignment="1" quotePrefix="1">
      <alignment horizontal="left"/>
      <protection/>
    </xf>
    <xf numFmtId="166" fontId="15" fillId="0" borderId="0" xfId="28" applyFont="1" applyAlignment="1">
      <alignment horizontal="left"/>
      <protection/>
    </xf>
    <xf numFmtId="166" fontId="0" fillId="0" borderId="5" xfId="26" applyFont="1" applyBorder="1" applyAlignment="1">
      <alignment horizontal="left"/>
      <protection/>
    </xf>
    <xf numFmtId="166" fontId="16" fillId="0" borderId="2" xfId="21" applyFont="1" applyBorder="1" applyAlignment="1" quotePrefix="1">
      <alignment horizontal="left"/>
      <protection/>
    </xf>
    <xf numFmtId="166" fontId="16" fillId="0" borderId="0" xfId="21" applyFont="1" applyAlignment="1" quotePrefix="1">
      <alignment horizontal="left"/>
      <protection/>
    </xf>
    <xf numFmtId="171" fontId="17" fillId="0" borderId="0" xfId="18" applyFont="1" applyBorder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3" fontId="0" fillId="0" borderId="0" xfId="0" applyBorder="1" applyAlignment="1">
      <alignment/>
    </xf>
    <xf numFmtId="3" fontId="6" fillId="0" borderId="0" xfId="0" applyFont="1" applyBorder="1" applyAlignment="1" quotePrefix="1">
      <alignment horizontal="left"/>
    </xf>
    <xf numFmtId="3" fontId="0" fillId="0" borderId="0" xfId="0" applyFont="1" applyBorder="1" applyAlignment="1">
      <alignment/>
    </xf>
    <xf numFmtId="3" fontId="0" fillId="0" borderId="0" xfId="0" applyFont="1" applyBorder="1" applyAlignment="1" applyProtection="1">
      <alignment/>
      <protection/>
    </xf>
    <xf numFmtId="166" fontId="9" fillId="0" borderId="0" xfId="28" applyFont="1" applyAlignment="1" quotePrefix="1">
      <alignment horizontal="left"/>
      <protection/>
    </xf>
    <xf numFmtId="166" fontId="12" fillId="0" borderId="5" xfId="26" applyFont="1" applyBorder="1" applyAlignment="1">
      <alignment horizontal="left"/>
      <protection/>
    </xf>
    <xf numFmtId="3" fontId="10" fillId="0" borderId="6" xfId="0" applyFont="1" applyBorder="1" applyAlignment="1">
      <alignment/>
    </xf>
  </cellXfs>
  <cellStyles count="16">
    <cellStyle name="Normal" xfId="0"/>
    <cellStyle name="Comma (0)" xfId="15"/>
    <cellStyle name="Comma [0]" xfId="16"/>
    <cellStyle name="Comma [1]" xfId="17"/>
    <cellStyle name="Comma [1] Bal" xfId="18"/>
    <cellStyle name="Comma [2]" xfId="19"/>
    <cellStyle name="Currency [0]" xfId="20"/>
    <cellStyle name="Footnote" xfId="21"/>
    <cellStyle name="Heading" xfId="22"/>
    <cellStyle name="Number [1]" xfId="23"/>
    <cellStyle name="Percent" xfId="24"/>
    <cellStyle name="Percent [1]" xfId="25"/>
    <cellStyle name="Subtitles" xfId="26"/>
    <cellStyle name="Text" xfId="27"/>
    <cellStyle name="Titles" xfId="28"/>
    <cellStyle name="Totals ($)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76t87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6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A1" sqref="A1"/>
    </sheetView>
  </sheetViews>
  <sheetFormatPr defaultColWidth="11.28125" defaultRowHeight="12"/>
  <cols>
    <col min="1" max="1" width="27.57421875" style="0" customWidth="1"/>
    <col min="2" max="9" width="9.7109375" style="0" customWidth="1"/>
  </cols>
  <sheetData>
    <row r="1" spans="1:9" s="16" customFormat="1" ht="14.25">
      <c r="A1" s="18" t="s">
        <v>23</v>
      </c>
      <c r="B1" s="19"/>
      <c r="C1" s="19"/>
      <c r="D1" s="19"/>
      <c r="E1" s="19"/>
      <c r="F1" s="19"/>
      <c r="G1" s="19"/>
      <c r="H1" s="19"/>
      <c r="I1" s="19"/>
    </row>
    <row r="2" spans="1:9" s="17" customFormat="1" ht="12.7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4.25">
      <c r="A4" s="2" t="s">
        <v>1</v>
      </c>
      <c r="B4" s="3" t="s">
        <v>24</v>
      </c>
      <c r="C4" s="3" t="s">
        <v>25</v>
      </c>
      <c r="D4" s="3" t="s">
        <v>26</v>
      </c>
      <c r="E4" s="3" t="s">
        <v>17</v>
      </c>
      <c r="F4" s="3" t="s">
        <v>2</v>
      </c>
      <c r="G4" s="3" t="s">
        <v>18</v>
      </c>
      <c r="H4" s="3" t="s">
        <v>27</v>
      </c>
      <c r="I4" s="3" t="s">
        <v>28</v>
      </c>
    </row>
    <row r="5" ht="12.75">
      <c r="A5" s="4" t="s">
        <v>3</v>
      </c>
    </row>
    <row r="6" spans="1:9" ht="13.5">
      <c r="A6" s="5" t="s">
        <v>19</v>
      </c>
      <c r="B6" s="6">
        <v>131093.7</v>
      </c>
      <c r="C6" s="6">
        <v>116345.7</v>
      </c>
      <c r="D6" s="6">
        <v>103316.3</v>
      </c>
      <c r="E6" s="6">
        <v>100062.1</v>
      </c>
      <c r="F6" s="6">
        <v>101321.7</v>
      </c>
      <c r="G6" s="6">
        <v>120438.212</v>
      </c>
      <c r="H6" s="6">
        <v>137403.711</v>
      </c>
      <c r="I6" s="6">
        <v>138988.18</v>
      </c>
    </row>
    <row r="7" spans="1:9" ht="12">
      <c r="A7" s="5" t="s">
        <v>4</v>
      </c>
      <c r="B7" s="6"/>
      <c r="C7" s="6"/>
      <c r="D7" s="6"/>
      <c r="E7" s="6">
        <v>103605.86083417098</v>
      </c>
      <c r="F7" s="6">
        <v>104033.52848700053</v>
      </c>
      <c r="G7" s="6">
        <v>120438.212</v>
      </c>
      <c r="H7" s="6">
        <v>134674.34799023668</v>
      </c>
      <c r="I7" s="6">
        <v>136867.07573709803</v>
      </c>
    </row>
    <row r="8" spans="1:9" ht="12">
      <c r="A8" s="5" t="s">
        <v>5</v>
      </c>
      <c r="B8" s="6">
        <v>694</v>
      </c>
      <c r="C8" s="6">
        <v>611.6</v>
      </c>
      <c r="D8" s="6">
        <v>524.6</v>
      </c>
      <c r="E8" s="6">
        <v>470.8</v>
      </c>
      <c r="F8" s="6">
        <v>457.7</v>
      </c>
      <c r="G8" s="6">
        <v>487.11400000000003</v>
      </c>
      <c r="H8" s="6">
        <v>517.013</v>
      </c>
      <c r="I8" s="6">
        <v>484.659</v>
      </c>
    </row>
    <row r="9" spans="1:9" ht="12">
      <c r="A9" s="5" t="s">
        <v>6</v>
      </c>
      <c r="B9" s="6">
        <v>330.6</v>
      </c>
      <c r="C9" s="6">
        <v>278.6</v>
      </c>
      <c r="D9" s="6">
        <v>240.8</v>
      </c>
      <c r="E9" s="6">
        <v>221.1</v>
      </c>
      <c r="F9" s="6">
        <v>219.2</v>
      </c>
      <c r="G9" s="6">
        <v>250.448</v>
      </c>
      <c r="H9" s="6">
        <v>268.72</v>
      </c>
      <c r="I9" s="6">
        <v>247.838</v>
      </c>
    </row>
    <row r="10" spans="1:9" ht="12">
      <c r="A10" s="5" t="s">
        <v>7</v>
      </c>
      <c r="B10" s="6">
        <v>640.6</v>
      </c>
      <c r="C10" s="6">
        <v>553</v>
      </c>
      <c r="D10" s="6">
        <v>475</v>
      </c>
      <c r="E10" s="6">
        <v>443</v>
      </c>
      <c r="F10" s="6">
        <v>444.1</v>
      </c>
      <c r="G10" s="6">
        <v>502.557</v>
      </c>
      <c r="H10" s="6">
        <v>544.19</v>
      </c>
      <c r="I10" s="6">
        <v>506.701</v>
      </c>
    </row>
    <row r="11" spans="1:9" ht="12">
      <c r="A11" s="5" t="s">
        <v>8</v>
      </c>
      <c r="B11" s="6">
        <v>12003.2</v>
      </c>
      <c r="C11" s="6">
        <v>10534.9</v>
      </c>
      <c r="D11" s="6">
        <v>9500.4</v>
      </c>
      <c r="E11" s="6">
        <v>9024.7</v>
      </c>
      <c r="F11" s="6">
        <v>9472.2</v>
      </c>
      <c r="G11" s="6">
        <v>10784.018</v>
      </c>
      <c r="H11" s="6">
        <v>11751.312</v>
      </c>
      <c r="I11" s="6">
        <v>11286.216999999999</v>
      </c>
    </row>
    <row r="12" spans="1:9" ht="12">
      <c r="A12" s="5" t="s">
        <v>9</v>
      </c>
      <c r="B12" s="7">
        <f aca="true" t="shared" si="0" ref="B12:I12">B11/B10</f>
        <v>18.737433655947548</v>
      </c>
      <c r="C12" s="7">
        <f t="shared" si="0"/>
        <v>19.050452079566004</v>
      </c>
      <c r="D12" s="7">
        <f t="shared" si="0"/>
        <v>20.000842105263157</v>
      </c>
      <c r="E12" s="7">
        <f t="shared" si="0"/>
        <v>20.37178329571106</v>
      </c>
      <c r="F12" s="7">
        <f t="shared" si="0"/>
        <v>21.32897995946859</v>
      </c>
      <c r="G12" s="7">
        <f t="shared" si="0"/>
        <v>21.45829826268463</v>
      </c>
      <c r="H12" s="7">
        <f t="shared" si="0"/>
        <v>21.594134401587677</v>
      </c>
      <c r="I12" s="7">
        <f t="shared" si="0"/>
        <v>22.273918938387723</v>
      </c>
    </row>
    <row r="13" spans="1:9" ht="12">
      <c r="A13" s="8" t="s">
        <v>10</v>
      </c>
      <c r="B13" s="6">
        <v>3836.9</v>
      </c>
      <c r="C13" s="6">
        <v>2725.3</v>
      </c>
      <c r="D13" s="6">
        <v>2363.3</v>
      </c>
      <c r="E13" s="6">
        <v>2113.5</v>
      </c>
      <c r="F13" s="6">
        <v>2513.2</v>
      </c>
      <c r="G13" s="6">
        <v>3132.055</v>
      </c>
      <c r="H13" s="6">
        <v>3477.013</v>
      </c>
      <c r="I13" s="6">
        <v>3421.62</v>
      </c>
    </row>
    <row r="14" spans="1:9" ht="12.75">
      <c r="A14" s="4" t="s">
        <v>11</v>
      </c>
      <c r="B14" s="6"/>
      <c r="C14" s="6"/>
      <c r="D14" s="6"/>
      <c r="E14" s="6"/>
      <c r="F14" s="6"/>
      <c r="G14" s="6"/>
      <c r="H14" s="6"/>
      <c r="I14" s="6"/>
    </row>
    <row r="15" spans="1:9" ht="13.5">
      <c r="A15" s="5" t="s">
        <v>20</v>
      </c>
      <c r="B15" s="6">
        <v>121744.559</v>
      </c>
      <c r="C15" s="6">
        <v>109378.7</v>
      </c>
      <c r="D15" s="6">
        <v>96048.2</v>
      </c>
      <c r="E15" s="6">
        <v>94064.7</v>
      </c>
      <c r="F15" s="6">
        <v>94922.6</v>
      </c>
      <c r="G15" s="6">
        <v>114561.35800000001</v>
      </c>
      <c r="H15" s="6">
        <v>130974.57299999999</v>
      </c>
      <c r="I15" s="6">
        <v>132098.381</v>
      </c>
    </row>
    <row r="16" spans="1:9" ht="12">
      <c r="A16" s="9" t="s">
        <v>4</v>
      </c>
      <c r="B16" s="6"/>
      <c r="C16" s="6"/>
      <c r="D16" s="6"/>
      <c r="E16" s="6">
        <v>97408.38869622703</v>
      </c>
      <c r="F16" s="6">
        <v>97483.6679809821</v>
      </c>
      <c r="G16" s="6">
        <v>114561.35800000001</v>
      </c>
      <c r="H16" s="6">
        <v>128478.87671072847</v>
      </c>
      <c r="I16" s="6">
        <v>130052.62705726846</v>
      </c>
    </row>
    <row r="17" spans="1:9" ht="12.75">
      <c r="A17" s="4" t="s">
        <v>12</v>
      </c>
      <c r="B17" s="6"/>
      <c r="C17" s="6"/>
      <c r="D17" s="6"/>
      <c r="E17" s="6"/>
      <c r="F17" s="6"/>
      <c r="G17" s="6"/>
      <c r="H17" s="6"/>
      <c r="I17" s="6"/>
    </row>
    <row r="18" spans="1:9" ht="12">
      <c r="A18" s="10" t="s">
        <v>13</v>
      </c>
      <c r="B18" s="6">
        <v>43448.032702000004</v>
      </c>
      <c r="C18" s="6">
        <v>37868.42024399999</v>
      </c>
      <c r="D18" s="6">
        <v>35746.188904</v>
      </c>
      <c r="E18" s="6">
        <v>31512.749720999996</v>
      </c>
      <c r="F18" s="6">
        <v>40056.775212</v>
      </c>
      <c r="G18" s="6">
        <v>49914.532287</v>
      </c>
      <c r="H18" s="6">
        <v>61359.735616000005</v>
      </c>
      <c r="I18" s="6">
        <v>59906.472295</v>
      </c>
    </row>
    <row r="19" spans="1:9" ht="12">
      <c r="A19" s="10" t="s">
        <v>14</v>
      </c>
      <c r="B19" s="6">
        <v>12724.750127000001</v>
      </c>
      <c r="C19" s="6">
        <v>11524.849860999999</v>
      </c>
      <c r="D19" s="6">
        <v>11453.214985</v>
      </c>
      <c r="E19" s="6">
        <v>10916.233874</v>
      </c>
      <c r="F19" s="6">
        <v>13074.844780000001</v>
      </c>
      <c r="G19" s="6">
        <v>17345.184648</v>
      </c>
      <c r="H19" s="6">
        <v>22319.332167</v>
      </c>
      <c r="I19" s="6">
        <v>24085.950661000003</v>
      </c>
    </row>
    <row r="20" spans="1:9" ht="12">
      <c r="A20" s="11" t="s">
        <v>15</v>
      </c>
      <c r="B20" s="12">
        <f aca="true" t="shared" si="1" ref="B20:I20">B18-B19</f>
        <v>30723.282575000005</v>
      </c>
      <c r="C20" s="12">
        <f t="shared" si="1"/>
        <v>26343.570382999995</v>
      </c>
      <c r="D20" s="12">
        <f t="shared" si="1"/>
        <v>24292.973919000004</v>
      </c>
      <c r="E20" s="12">
        <f t="shared" si="1"/>
        <v>20596.515846999995</v>
      </c>
      <c r="F20" s="12">
        <f t="shared" si="1"/>
        <v>26981.930432</v>
      </c>
      <c r="G20" s="12">
        <f t="shared" si="1"/>
        <v>32569.347639000003</v>
      </c>
      <c r="H20" s="12">
        <f t="shared" si="1"/>
        <v>39040.403449000005</v>
      </c>
      <c r="I20" s="12">
        <f t="shared" si="1"/>
        <v>35820.521634</v>
      </c>
    </row>
    <row r="21" spans="1:9" ht="12">
      <c r="A21" s="27"/>
      <c r="B21" s="28"/>
      <c r="C21" s="28"/>
      <c r="D21" s="28"/>
      <c r="E21" s="28"/>
      <c r="F21" s="28"/>
      <c r="G21" s="28"/>
      <c r="H21" s="25"/>
      <c r="I21" s="25"/>
    </row>
    <row r="22" spans="1:7" ht="12">
      <c r="A22" s="21" t="s">
        <v>30</v>
      </c>
      <c r="F22" s="14"/>
      <c r="G22" s="14"/>
    </row>
    <row r="23" spans="1:7" ht="12">
      <c r="A23" s="22" t="s">
        <v>31</v>
      </c>
      <c r="B23" s="23"/>
      <c r="C23" s="23"/>
      <c r="D23" s="25"/>
      <c r="E23" s="24"/>
      <c r="F23" s="14"/>
      <c r="G23" s="14"/>
    </row>
    <row r="24" spans="1:7" ht="12">
      <c r="A24" s="13" t="s">
        <v>21</v>
      </c>
      <c r="B24" s="15"/>
      <c r="C24" s="15"/>
      <c r="D24" s="15"/>
      <c r="E24" s="15"/>
      <c r="F24" s="15"/>
      <c r="G24" s="15"/>
    </row>
    <row r="25" spans="1:7" ht="12">
      <c r="A25" s="13" t="s">
        <v>22</v>
      </c>
      <c r="B25" s="15"/>
      <c r="C25" s="15"/>
      <c r="D25" s="15"/>
      <c r="E25" s="15"/>
      <c r="F25" s="15"/>
      <c r="G25" s="15"/>
    </row>
    <row r="26" spans="1:7" ht="12">
      <c r="A26" s="15" t="s">
        <v>35</v>
      </c>
      <c r="B26" s="15"/>
      <c r="C26" s="15"/>
      <c r="D26" s="15"/>
      <c r="E26" s="15"/>
      <c r="F26" s="15"/>
      <c r="G26" s="15"/>
    </row>
    <row r="27" ht="12">
      <c r="A27" s="15" t="s">
        <v>16</v>
      </c>
    </row>
  </sheetData>
  <printOptions horizontalCentered="1"/>
  <pageMargins left="0" right="0" top="0.75" bottom="0.75" header="0" footer="0.2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tabSelected="1" workbookViewId="0" topLeftCell="A1">
      <selection activeCell="A1" sqref="A1"/>
    </sheetView>
  </sheetViews>
  <sheetFormatPr defaultColWidth="11.28125" defaultRowHeight="12"/>
  <cols>
    <col min="1" max="1" width="27.57421875" style="0" customWidth="1"/>
    <col min="2" max="10" width="9.7109375" style="0" customWidth="1"/>
  </cols>
  <sheetData>
    <row r="1" spans="1:6" s="16" customFormat="1" ht="15.75">
      <c r="A1" s="29" t="s">
        <v>23</v>
      </c>
      <c r="B1" s="19"/>
      <c r="C1" s="19"/>
      <c r="D1" s="19"/>
      <c r="E1" s="19"/>
      <c r="F1" s="19"/>
    </row>
    <row r="2" spans="1:8" s="17" customFormat="1" ht="14.25">
      <c r="A2" s="30" t="s">
        <v>0</v>
      </c>
      <c r="B2" s="20"/>
      <c r="C2" s="20"/>
      <c r="D2" s="8"/>
      <c r="E2" s="8"/>
      <c r="F2" s="8"/>
      <c r="G2" s="8"/>
      <c r="H2" s="31"/>
    </row>
    <row r="3" spans="1:7" ht="12.75">
      <c r="A3" s="1"/>
      <c r="B3" s="1"/>
      <c r="C3" s="1"/>
      <c r="D3" s="1"/>
      <c r="E3" s="1"/>
      <c r="F3" s="1"/>
      <c r="G3" s="1"/>
    </row>
    <row r="4" spans="1:8" ht="14.25">
      <c r="A4" s="2" t="s">
        <v>1</v>
      </c>
      <c r="B4" s="3" t="s">
        <v>29</v>
      </c>
      <c r="C4" s="3" t="s">
        <v>32</v>
      </c>
      <c r="D4" s="3" t="s">
        <v>33</v>
      </c>
      <c r="E4" s="3" t="s">
        <v>34</v>
      </c>
      <c r="F4" s="3" t="s">
        <v>36</v>
      </c>
      <c r="G4" s="3" t="s">
        <v>37</v>
      </c>
      <c r="H4" s="3">
        <v>2006</v>
      </c>
    </row>
    <row r="5" ht="12.75">
      <c r="A5" s="4" t="s">
        <v>3</v>
      </c>
    </row>
    <row r="6" spans="1:8" ht="13.5">
      <c r="A6" s="5" t="s">
        <v>19</v>
      </c>
      <c r="B6" s="6">
        <v>127588.13200000001</v>
      </c>
      <c r="C6" s="6">
        <v>133743.55399999997</v>
      </c>
      <c r="D6" s="6">
        <v>124686.207</v>
      </c>
      <c r="E6" s="6">
        <v>120973.632</v>
      </c>
      <c r="F6" s="6">
        <v>120982.522</v>
      </c>
      <c r="G6" s="6">
        <v>137282.374</v>
      </c>
      <c r="H6" s="6">
        <v>142386.774</v>
      </c>
    </row>
    <row r="7" spans="1:8" ht="12">
      <c r="A7" s="5" t="s">
        <v>4</v>
      </c>
      <c r="B7" s="6">
        <v>121759.4940000857</v>
      </c>
      <c r="C7" s="6">
        <v>123325.68929270483</v>
      </c>
      <c r="D7" s="6">
        <v>113454.96888702504</v>
      </c>
      <c r="E7" s="6"/>
      <c r="F7" s="6"/>
      <c r="G7" s="6"/>
      <c r="H7" s="6"/>
    </row>
    <row r="8" spans="1:8" ht="12">
      <c r="A8" s="5" t="s">
        <v>5</v>
      </c>
      <c r="B8" s="6">
        <v>443.775</v>
      </c>
      <c r="C8" s="6">
        <v>433.139</v>
      </c>
      <c r="D8" s="6">
        <v>394.659</v>
      </c>
      <c r="E8" s="6">
        <v>388.63</v>
      </c>
      <c r="F8" s="6">
        <v>373.105</v>
      </c>
      <c r="G8" s="6">
        <v>387.984</v>
      </c>
      <c r="H8" s="6">
        <v>381.567</v>
      </c>
    </row>
    <row r="9" spans="1:8" ht="12">
      <c r="A9" s="5" t="s">
        <v>6</v>
      </c>
      <c r="B9" s="6">
        <v>229.243</v>
      </c>
      <c r="C9" s="6">
        <v>219.586</v>
      </c>
      <c r="D9" s="6">
        <v>194.354</v>
      </c>
      <c r="E9" s="6">
        <v>191.552</v>
      </c>
      <c r="F9" s="6">
        <v>183.291</v>
      </c>
      <c r="G9" s="6">
        <v>188.951</v>
      </c>
      <c r="H9" s="6">
        <v>191.852</v>
      </c>
    </row>
    <row r="10" spans="1:8" ht="12">
      <c r="A10" s="5" t="s">
        <v>7</v>
      </c>
      <c r="B10" s="6">
        <v>476.25</v>
      </c>
      <c r="C10" s="6">
        <v>452.47300000000007</v>
      </c>
      <c r="D10" s="6">
        <v>396.62</v>
      </c>
      <c r="E10" s="6">
        <v>387.848</v>
      </c>
      <c r="F10" s="6">
        <v>361.109</v>
      </c>
      <c r="G10" s="6">
        <v>372.896</v>
      </c>
      <c r="H10" s="6">
        <v>375.167</v>
      </c>
    </row>
    <row r="11" spans="1:8" ht="12">
      <c r="A11" s="5" t="s">
        <v>8</v>
      </c>
      <c r="B11" s="6">
        <v>11005.881</v>
      </c>
      <c r="C11" s="6">
        <v>10422.553</v>
      </c>
      <c r="D11" s="6">
        <v>10441.886</v>
      </c>
      <c r="E11" s="6">
        <v>10203.107</v>
      </c>
      <c r="F11" s="6">
        <v>10345.136</v>
      </c>
      <c r="G11" s="6">
        <v>11201.608</v>
      </c>
      <c r="H11" s="6">
        <v>11410.462</v>
      </c>
    </row>
    <row r="12" spans="1:8" ht="12">
      <c r="A12" s="5" t="s">
        <v>9</v>
      </c>
      <c r="B12" s="7">
        <f>B11/B10</f>
        <v>23.109461417322834</v>
      </c>
      <c r="C12" s="7">
        <f>C11/C10</f>
        <v>23.034640740994487</v>
      </c>
      <c r="D12" s="7">
        <v>26.32717966819626</v>
      </c>
      <c r="E12" s="7">
        <f>E11/E10</f>
        <v>26.306973350384684</v>
      </c>
      <c r="F12" s="7">
        <f>F11/F10</f>
        <v>28.64823640507437</v>
      </c>
      <c r="G12" s="7">
        <v>30.039496267055693</v>
      </c>
      <c r="H12" s="7">
        <v>30.414354140955894</v>
      </c>
    </row>
    <row r="13" spans="1:8" ht="12">
      <c r="A13" s="8" t="s">
        <v>10</v>
      </c>
      <c r="B13" s="6">
        <v>2326.266</v>
      </c>
      <c r="C13" s="6">
        <v>2448.635</v>
      </c>
      <c r="D13" s="6">
        <v>2842.294</v>
      </c>
      <c r="E13" s="6">
        <v>2388.963</v>
      </c>
      <c r="F13" s="6">
        <v>2164.117</v>
      </c>
      <c r="G13" s="6">
        <v>2981.375</v>
      </c>
      <c r="H13" s="6">
        <v>2909.007</v>
      </c>
    </row>
    <row r="14" spans="1:8" ht="12.75">
      <c r="A14" s="4" t="s">
        <v>11</v>
      </c>
      <c r="B14" s="6"/>
      <c r="C14" s="6"/>
      <c r="D14" s="6"/>
      <c r="E14" s="6"/>
      <c r="F14" s="6"/>
      <c r="G14" s="6"/>
      <c r="H14" s="6"/>
    </row>
    <row r="15" spans="1:8" ht="13.5">
      <c r="A15" s="5" t="s">
        <v>20</v>
      </c>
      <c r="B15" s="6">
        <v>121605.626</v>
      </c>
      <c r="C15" s="6">
        <v>127771.96800000001</v>
      </c>
      <c r="D15" s="6">
        <v>119257.057</v>
      </c>
      <c r="E15" s="6">
        <v>115652.717</v>
      </c>
      <c r="F15" s="6">
        <v>117574.24399999999</v>
      </c>
      <c r="G15" s="6">
        <v>133462.87</v>
      </c>
      <c r="H15" s="6">
        <v>141825.683</v>
      </c>
    </row>
    <row r="16" spans="1:8" ht="12">
      <c r="A16" s="9" t="s">
        <v>4</v>
      </c>
      <c r="B16" s="6">
        <v>116209.44224047191</v>
      </c>
      <c r="C16" s="6">
        <v>118116.45418116383</v>
      </c>
      <c r="D16" s="6">
        <v>108550.00496969646</v>
      </c>
      <c r="E16" s="6"/>
      <c r="F16" s="6"/>
      <c r="G16" s="6"/>
      <c r="H16" s="6"/>
    </row>
    <row r="17" spans="1:8" ht="12.75">
      <c r="A17" s="4" t="s">
        <v>12</v>
      </c>
      <c r="B17" s="6"/>
      <c r="C17" s="6"/>
      <c r="D17" s="6"/>
      <c r="E17" s="6"/>
      <c r="F17" s="6"/>
      <c r="G17" s="6"/>
      <c r="H17" s="6"/>
    </row>
    <row r="18" spans="1:8" ht="12">
      <c r="A18" s="10" t="s">
        <v>13</v>
      </c>
      <c r="B18" s="6">
        <v>52609.421897</v>
      </c>
      <c r="C18" s="6">
        <v>56344.107636</v>
      </c>
      <c r="D18" s="6">
        <v>54536.938841</v>
      </c>
      <c r="E18" s="6">
        <v>51083.591679000005</v>
      </c>
      <c r="F18" s="6">
        <v>54066.984034</v>
      </c>
      <c r="G18" s="6">
        <v>64814.393099</v>
      </c>
      <c r="H18" s="6">
        <v>82669.134798</v>
      </c>
    </row>
    <row r="19" spans="1:8" ht="12">
      <c r="A19" s="10" t="s">
        <v>14</v>
      </c>
      <c r="B19" s="6">
        <v>26964.201833</v>
      </c>
      <c r="C19" s="6">
        <v>31683.233687</v>
      </c>
      <c r="D19" s="6">
        <v>25882.744219000004</v>
      </c>
      <c r="E19" s="6">
        <v>24263.251626999998</v>
      </c>
      <c r="F19" s="6">
        <v>24652.159551</v>
      </c>
      <c r="G19" s="6">
        <v>26290.585543999998</v>
      </c>
      <c r="H19" s="6">
        <v>29008.820034</v>
      </c>
    </row>
    <row r="20" spans="1:8" ht="12">
      <c r="A20" s="11" t="s">
        <v>15</v>
      </c>
      <c r="B20" s="12">
        <f>B18-B19</f>
        <v>25645.220064</v>
      </c>
      <c r="C20" s="12">
        <f>C18-C19</f>
        <v>24660.873949</v>
      </c>
      <c r="D20" s="12">
        <f>D18-D19</f>
        <v>28654.194622</v>
      </c>
      <c r="E20" s="12">
        <f>E18-E19</f>
        <v>26820.340052000007</v>
      </c>
      <c r="F20" s="12">
        <v>29414.824483</v>
      </c>
      <c r="G20" s="12">
        <v>38523.80755500001</v>
      </c>
      <c r="H20" s="12">
        <v>53660.314763999995</v>
      </c>
    </row>
    <row r="21" spans="1:6" ht="12">
      <c r="A21" s="27"/>
      <c r="B21" s="25"/>
      <c r="C21" s="25"/>
      <c r="D21" s="25"/>
      <c r="E21" s="25"/>
      <c r="F21" s="25"/>
    </row>
    <row r="22" ht="12">
      <c r="A22" s="21" t="s">
        <v>30</v>
      </c>
    </row>
    <row r="23" ht="12">
      <c r="A23" s="22" t="s">
        <v>31</v>
      </c>
    </row>
    <row r="24" ht="12">
      <c r="A24" s="13" t="s">
        <v>21</v>
      </c>
    </row>
    <row r="25" ht="12">
      <c r="A25" s="13" t="s">
        <v>22</v>
      </c>
    </row>
    <row r="26" spans="1:5" ht="12">
      <c r="A26" s="15" t="s">
        <v>35</v>
      </c>
      <c r="E26" s="26"/>
    </row>
    <row r="27" spans="1:7" ht="12">
      <c r="A27" s="15" t="s">
        <v>16</v>
      </c>
      <c r="F27" s="26"/>
      <c r="G27" s="26" t="s">
        <v>38</v>
      </c>
    </row>
  </sheetData>
  <printOptions horizontalCentered="1"/>
  <pageMargins left="0" right="0" top="1" bottom="1" header="0" footer="0.2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Intl Trade Administration</dc:creator>
  <cp:keywords/>
  <dc:description/>
  <cp:lastModifiedBy>ronald green</cp:lastModifiedBy>
  <cp:lastPrinted>2007-11-15T20:13:58Z</cp:lastPrinted>
  <dcterms:created xsi:type="dcterms:W3CDTF">2001-05-17T18:52:05Z</dcterms:created>
  <dcterms:modified xsi:type="dcterms:W3CDTF">2007-11-15T20:14:01Z</dcterms:modified>
  <cp:category/>
  <cp:version/>
  <cp:contentType/>
  <cp:contentStatus/>
</cp:coreProperties>
</file>